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1600" windowHeight="9675"/>
  </bookViews>
  <sheets>
    <sheet name="总成绩表" sheetId="4" r:id="rId1"/>
    <sheet name="拟录用表" sheetId="5" r:id="rId2"/>
  </sheets>
  <calcPr calcId="125725"/>
</workbook>
</file>

<file path=xl/calcChain.xml><?xml version="1.0" encoding="utf-8"?>
<calcChain xmlns="http://schemas.openxmlformats.org/spreadsheetml/2006/main">
  <c r="I23" i="5"/>
  <c r="H23"/>
  <c r="F23"/>
  <c r="I22"/>
  <c r="H22"/>
  <c r="F22"/>
  <c r="I21"/>
  <c r="H21"/>
  <c r="F21"/>
  <c r="I20"/>
  <c r="H20"/>
  <c r="F20"/>
  <c r="I19"/>
  <c r="H19"/>
  <c r="F19"/>
  <c r="I18"/>
  <c r="H18"/>
  <c r="F18"/>
  <c r="I17"/>
  <c r="H17"/>
  <c r="F17"/>
  <c r="I16"/>
  <c r="H16"/>
  <c r="F16"/>
  <c r="I15"/>
  <c r="H15"/>
  <c r="F15"/>
  <c r="I14"/>
  <c r="H14"/>
  <c r="F14"/>
  <c r="I13"/>
  <c r="H13"/>
  <c r="F13"/>
  <c r="I12"/>
  <c r="H12"/>
  <c r="F12"/>
  <c r="I11"/>
  <c r="H11"/>
  <c r="F11"/>
  <c r="I10"/>
  <c r="H10"/>
  <c r="F10"/>
  <c r="I9"/>
  <c r="H9"/>
  <c r="F9"/>
  <c r="I8"/>
  <c r="H8"/>
  <c r="F8"/>
  <c r="I7"/>
  <c r="H7"/>
  <c r="F7"/>
  <c r="I6"/>
  <c r="H6"/>
  <c r="F6"/>
  <c r="G59" i="4"/>
  <c r="E59"/>
  <c r="H59" s="1"/>
  <c r="G58"/>
  <c r="E58"/>
  <c r="H58" s="1"/>
  <c r="G57"/>
  <c r="E57"/>
  <c r="H57" s="1"/>
  <c r="G56"/>
  <c r="E56"/>
  <c r="H56" s="1"/>
  <c r="G55"/>
  <c r="E55"/>
  <c r="H55" s="1"/>
  <c r="G54"/>
  <c r="E54"/>
  <c r="H54" s="1"/>
  <c r="G53"/>
  <c r="E53"/>
  <c r="H53" s="1"/>
  <c r="G52"/>
  <c r="E52"/>
  <c r="H52" s="1"/>
  <c r="G51"/>
  <c r="E51"/>
  <c r="H51" s="1"/>
  <c r="E50"/>
  <c r="H50" s="1"/>
  <c r="G49"/>
  <c r="E49"/>
  <c r="H49" s="1"/>
  <c r="G48"/>
  <c r="E48"/>
  <c r="H48" s="1"/>
  <c r="G47"/>
  <c r="E47"/>
  <c r="H47" s="1"/>
  <c r="G46"/>
  <c r="E46"/>
  <c r="H46" s="1"/>
  <c r="G45"/>
  <c r="E45"/>
  <c r="H45" s="1"/>
  <c r="G44"/>
  <c r="E44"/>
  <c r="H44" s="1"/>
  <c r="G43"/>
  <c r="E43"/>
  <c r="H43" s="1"/>
  <c r="G42"/>
  <c r="E42"/>
  <c r="H42" s="1"/>
  <c r="E41"/>
  <c r="H41" s="1"/>
  <c r="G40"/>
  <c r="E40"/>
  <c r="G39"/>
  <c r="E39"/>
  <c r="H39" s="1"/>
  <c r="G38"/>
  <c r="E38"/>
  <c r="H38" s="1"/>
  <c r="G37"/>
  <c r="E37"/>
  <c r="H37" s="1"/>
  <c r="G36"/>
  <c r="E36"/>
  <c r="H36" s="1"/>
  <c r="E35"/>
  <c r="H35" s="1"/>
  <c r="E34"/>
  <c r="H34" s="1"/>
  <c r="E33"/>
  <c r="H33" s="1"/>
  <c r="E32"/>
  <c r="H32" s="1"/>
  <c r="E31"/>
  <c r="H31" s="1"/>
  <c r="E30"/>
  <c r="H30" s="1"/>
  <c r="E29"/>
  <c r="H29" s="1"/>
  <c r="E28"/>
  <c r="H28" s="1"/>
  <c r="E27"/>
  <c r="H27" s="1"/>
  <c r="G26"/>
  <c r="E26"/>
  <c r="G25"/>
  <c r="E25"/>
  <c r="H25" s="1"/>
  <c r="G24"/>
  <c r="E24"/>
  <c r="H24" s="1"/>
  <c r="G23"/>
  <c r="E23"/>
  <c r="H23" s="1"/>
  <c r="G22"/>
  <c r="E22"/>
  <c r="H22" s="1"/>
  <c r="G21"/>
  <c r="E21"/>
  <c r="H21" s="1"/>
  <c r="G20"/>
  <c r="E20"/>
  <c r="H20" s="1"/>
  <c r="G19"/>
  <c r="E19"/>
  <c r="H19" s="1"/>
  <c r="G18"/>
  <c r="E18"/>
  <c r="H18" s="1"/>
  <c r="G17"/>
  <c r="E17"/>
  <c r="H17" s="1"/>
  <c r="G16"/>
  <c r="E16"/>
  <c r="H16" s="1"/>
  <c r="G15"/>
  <c r="E15"/>
  <c r="H15" s="1"/>
  <c r="G14"/>
  <c r="E14"/>
  <c r="H14" s="1"/>
  <c r="G13"/>
  <c r="E13"/>
  <c r="H13" s="1"/>
  <c r="G12"/>
  <c r="E12"/>
  <c r="H12" s="1"/>
  <c r="G11"/>
  <c r="E11"/>
  <c r="H11" s="1"/>
  <c r="G10"/>
  <c r="E10"/>
  <c r="H10" s="1"/>
  <c r="G9"/>
  <c r="E9"/>
  <c r="H9" s="1"/>
  <c r="G8"/>
  <c r="E8"/>
  <c r="H8" s="1"/>
  <c r="G7"/>
  <c r="E7"/>
  <c r="H7" s="1"/>
  <c r="G6"/>
  <c r="E6"/>
  <c r="H6" s="1"/>
  <c r="H26" l="1"/>
  <c r="H40"/>
</calcChain>
</file>

<file path=xl/sharedStrings.xml><?xml version="1.0" encoding="utf-8"?>
<sst xmlns="http://schemas.openxmlformats.org/spreadsheetml/2006/main" count="134" uniqueCount="90">
  <si>
    <t>序号</t>
  </si>
  <si>
    <t>应聘岗位</t>
  </si>
  <si>
    <t>姓名</t>
  </si>
  <si>
    <t>笔试成绩</t>
  </si>
  <si>
    <t>面试成绩</t>
  </si>
  <si>
    <t>综合成绩</t>
  </si>
  <si>
    <t>排名</t>
  </si>
  <si>
    <t>备注</t>
  </si>
  <si>
    <t>成绩</t>
  </si>
  <si>
    <t>按60%核算得分</t>
  </si>
  <si>
    <t>按40%核算得分</t>
  </si>
  <si>
    <t>学生
管理
人员</t>
  </si>
  <si>
    <t>王鹏丽</t>
  </si>
  <si>
    <t>马士君</t>
  </si>
  <si>
    <t>武晋萱</t>
  </si>
  <si>
    <t>王晓玲</t>
  </si>
  <si>
    <t>薛旦波</t>
  </si>
  <si>
    <t>李佼芳</t>
  </si>
  <si>
    <t>卫凯迪</t>
  </si>
  <si>
    <t>于舒焕</t>
  </si>
  <si>
    <t>王慧婷</t>
  </si>
  <si>
    <t>张紫艳</t>
  </si>
  <si>
    <t>董锦明</t>
  </si>
  <si>
    <t>张宇琴</t>
  </si>
  <si>
    <t>王嘉煜</t>
  </si>
  <si>
    <t>苏晓珍</t>
  </si>
  <si>
    <t>缺考</t>
  </si>
  <si>
    <t>刘路培</t>
  </si>
  <si>
    <t>段星星</t>
  </si>
  <si>
    <t>张梦瑶</t>
  </si>
  <si>
    <t>李志琴</t>
  </si>
  <si>
    <t>思政教师</t>
  </si>
  <si>
    <t>郭晓斌</t>
  </si>
  <si>
    <t>杜梅君</t>
  </si>
  <si>
    <t>王丽娟</t>
  </si>
  <si>
    <t>温丽丽</t>
  </si>
  <si>
    <t>张彦霞</t>
  </si>
  <si>
    <t>刘菁华</t>
  </si>
  <si>
    <t>体育教师</t>
  </si>
  <si>
    <t>庞晏京</t>
  </si>
  <si>
    <t>陈文珍</t>
  </si>
  <si>
    <t>王瑞燕</t>
  </si>
  <si>
    <t>马荣蕊</t>
  </si>
  <si>
    <t>财务人员</t>
  </si>
  <si>
    <t>成柯君</t>
  </si>
  <si>
    <t>胡晓玲</t>
  </si>
  <si>
    <t>曹小菲</t>
  </si>
  <si>
    <t>教学管理
人员1</t>
  </si>
  <si>
    <t>冀叶芳</t>
  </si>
  <si>
    <t>侯爱芳</t>
  </si>
  <si>
    <t>魏晓娟</t>
  </si>
  <si>
    <t>苏子君</t>
  </si>
  <si>
    <t>杜振科</t>
  </si>
  <si>
    <t>教学管理
人员2</t>
  </si>
  <si>
    <t>赵裕康</t>
  </si>
  <si>
    <t>张飞天</t>
  </si>
  <si>
    <t>贺晨跃</t>
  </si>
  <si>
    <t>李建彪</t>
  </si>
  <si>
    <t>解杉杉</t>
  </si>
  <si>
    <t>马文强</t>
  </si>
  <si>
    <t>周政廷</t>
  </si>
  <si>
    <t>王君钰</t>
  </si>
  <si>
    <t>办公室干事</t>
  </si>
  <si>
    <t>贾鹏尧</t>
  </si>
  <si>
    <t xml:space="preserve">说明：1.笔试成绩、面试成绩和综合成绩保留两位小数（尾数四舍五入）。
      2.教学管理人员2、办公室干事未笔试，直接进入面试环节，面试成绩即综合成绩。                                                                                                        </t>
  </si>
  <si>
    <t>山西国际商务职业学院2023年公开招聘三方派遣人员拟用人员成绩表</t>
  </si>
  <si>
    <t>准考证号</t>
  </si>
  <si>
    <t>说明：1.笔试成绩、面试成绩和综合成绩保留两位小数（尾数四舍五入）。
      2.教学管理人员2、办公室干事未笔试，直接进入面试环节，面试成绩即综合成绩。</t>
  </si>
  <si>
    <t>山西国际商务职业学院公开招聘工作人员考试（面试）成绩暨综合成绩表</t>
    <phoneticPr fontId="10" type="noConversion"/>
  </si>
  <si>
    <r>
      <t xml:space="preserve">张 </t>
    </r>
    <r>
      <rPr>
        <sz val="11"/>
        <color theme="1"/>
        <rFont val="宋体"/>
        <family val="3"/>
        <charset val="134"/>
        <scheme val="minor"/>
      </rPr>
      <t xml:space="preserve"> </t>
    </r>
    <r>
      <rPr>
        <sz val="11"/>
        <color theme="1"/>
        <rFont val="宋体"/>
        <charset val="134"/>
        <scheme val="minor"/>
      </rPr>
      <t>洁</t>
    </r>
    <phoneticPr fontId="10" type="noConversion"/>
  </si>
  <si>
    <r>
      <t xml:space="preserve">孟 </t>
    </r>
    <r>
      <rPr>
        <sz val="11"/>
        <color theme="1"/>
        <rFont val="宋体"/>
        <family val="3"/>
        <charset val="134"/>
        <scheme val="minor"/>
      </rPr>
      <t xml:space="preserve"> </t>
    </r>
    <r>
      <rPr>
        <sz val="11"/>
        <color theme="1"/>
        <rFont val="宋体"/>
        <charset val="134"/>
        <scheme val="minor"/>
      </rPr>
      <t>丹</t>
    </r>
    <phoneticPr fontId="10" type="noConversion"/>
  </si>
  <si>
    <r>
      <t xml:space="preserve">赵 </t>
    </r>
    <r>
      <rPr>
        <sz val="11"/>
        <color theme="1"/>
        <rFont val="宋体"/>
        <family val="3"/>
        <charset val="134"/>
        <scheme val="minor"/>
      </rPr>
      <t xml:space="preserve"> </t>
    </r>
    <r>
      <rPr>
        <sz val="11"/>
        <color theme="1"/>
        <rFont val="宋体"/>
        <charset val="134"/>
        <scheme val="minor"/>
      </rPr>
      <t>捷</t>
    </r>
    <phoneticPr fontId="10" type="noConversion"/>
  </si>
  <si>
    <r>
      <t xml:space="preserve">董 </t>
    </r>
    <r>
      <rPr>
        <sz val="11"/>
        <color theme="1"/>
        <rFont val="宋体"/>
        <family val="3"/>
        <charset val="134"/>
        <scheme val="minor"/>
      </rPr>
      <t xml:space="preserve"> </t>
    </r>
    <r>
      <rPr>
        <sz val="11"/>
        <color theme="1"/>
        <rFont val="宋体"/>
        <charset val="134"/>
        <scheme val="minor"/>
      </rPr>
      <t>瑞</t>
    </r>
    <phoneticPr fontId="10" type="noConversion"/>
  </si>
  <si>
    <r>
      <t xml:space="preserve">郑 </t>
    </r>
    <r>
      <rPr>
        <sz val="11"/>
        <color theme="1"/>
        <rFont val="宋体"/>
        <family val="3"/>
        <charset val="134"/>
        <scheme val="minor"/>
      </rPr>
      <t xml:space="preserve"> </t>
    </r>
    <r>
      <rPr>
        <sz val="11"/>
        <color theme="1"/>
        <rFont val="宋体"/>
        <charset val="134"/>
        <scheme val="minor"/>
      </rPr>
      <t>洁</t>
    </r>
    <phoneticPr fontId="10" type="noConversion"/>
  </si>
  <si>
    <r>
      <t xml:space="preserve">康 </t>
    </r>
    <r>
      <rPr>
        <sz val="11"/>
        <color theme="1"/>
        <rFont val="宋体"/>
        <family val="3"/>
        <charset val="134"/>
        <scheme val="minor"/>
      </rPr>
      <t xml:space="preserve"> </t>
    </r>
    <r>
      <rPr>
        <sz val="11"/>
        <color theme="1"/>
        <rFont val="宋体"/>
        <charset val="134"/>
        <scheme val="minor"/>
      </rPr>
      <t>菲</t>
    </r>
    <phoneticPr fontId="10" type="noConversion"/>
  </si>
  <si>
    <r>
      <t xml:space="preserve">刘 </t>
    </r>
    <r>
      <rPr>
        <sz val="11"/>
        <color theme="1"/>
        <rFont val="宋体"/>
        <family val="3"/>
        <charset val="134"/>
        <scheme val="minor"/>
      </rPr>
      <t xml:space="preserve"> </t>
    </r>
    <r>
      <rPr>
        <sz val="11"/>
        <color theme="1"/>
        <rFont val="宋体"/>
        <charset val="134"/>
        <scheme val="minor"/>
      </rPr>
      <t>洋</t>
    </r>
    <phoneticPr fontId="10" type="noConversion"/>
  </si>
  <si>
    <r>
      <t xml:space="preserve">王 </t>
    </r>
    <r>
      <rPr>
        <sz val="11"/>
        <color theme="1"/>
        <rFont val="宋体"/>
        <family val="3"/>
        <charset val="134"/>
        <scheme val="minor"/>
      </rPr>
      <t xml:space="preserve"> </t>
    </r>
    <r>
      <rPr>
        <sz val="11"/>
        <color theme="1"/>
        <rFont val="宋体"/>
        <charset val="134"/>
        <scheme val="minor"/>
      </rPr>
      <t>方</t>
    </r>
    <phoneticPr fontId="10" type="noConversion"/>
  </si>
  <si>
    <r>
      <t xml:space="preserve">耿 </t>
    </r>
    <r>
      <rPr>
        <sz val="11"/>
        <color theme="1"/>
        <rFont val="宋体"/>
        <family val="3"/>
        <charset val="134"/>
        <scheme val="minor"/>
      </rPr>
      <t xml:space="preserve"> </t>
    </r>
    <r>
      <rPr>
        <sz val="11"/>
        <color theme="1"/>
        <rFont val="宋体"/>
        <charset val="134"/>
        <scheme val="minor"/>
      </rPr>
      <t>蕊</t>
    </r>
    <phoneticPr fontId="10" type="noConversion"/>
  </si>
  <si>
    <r>
      <t xml:space="preserve">师 </t>
    </r>
    <r>
      <rPr>
        <sz val="11"/>
        <color theme="1"/>
        <rFont val="宋体"/>
        <family val="3"/>
        <charset val="134"/>
        <scheme val="minor"/>
      </rPr>
      <t xml:space="preserve"> </t>
    </r>
    <r>
      <rPr>
        <sz val="11"/>
        <color theme="1"/>
        <rFont val="宋体"/>
        <charset val="134"/>
        <scheme val="minor"/>
      </rPr>
      <t>琦</t>
    </r>
    <phoneticPr fontId="10" type="noConversion"/>
  </si>
  <si>
    <r>
      <t xml:space="preserve">申 </t>
    </r>
    <r>
      <rPr>
        <sz val="11"/>
        <color theme="1"/>
        <rFont val="宋体"/>
        <family val="3"/>
        <charset val="134"/>
        <scheme val="minor"/>
      </rPr>
      <t xml:space="preserve"> </t>
    </r>
    <r>
      <rPr>
        <sz val="11"/>
        <color theme="1"/>
        <rFont val="宋体"/>
        <charset val="134"/>
        <scheme val="minor"/>
      </rPr>
      <t>露</t>
    </r>
    <phoneticPr fontId="10" type="noConversion"/>
  </si>
  <si>
    <r>
      <t xml:space="preserve">李 </t>
    </r>
    <r>
      <rPr>
        <sz val="11"/>
        <color theme="1"/>
        <rFont val="宋体"/>
        <family val="3"/>
        <charset val="134"/>
        <scheme val="minor"/>
      </rPr>
      <t xml:space="preserve"> </t>
    </r>
    <r>
      <rPr>
        <sz val="11"/>
        <color theme="1"/>
        <rFont val="宋体"/>
        <charset val="134"/>
        <scheme val="minor"/>
      </rPr>
      <t>倩</t>
    </r>
    <phoneticPr fontId="10" type="noConversion"/>
  </si>
  <si>
    <r>
      <t xml:space="preserve">王 </t>
    </r>
    <r>
      <rPr>
        <sz val="11"/>
        <color theme="1"/>
        <rFont val="宋体"/>
        <family val="3"/>
        <charset val="134"/>
        <scheme val="minor"/>
      </rPr>
      <t xml:space="preserve"> </t>
    </r>
    <r>
      <rPr>
        <sz val="11"/>
        <color theme="1"/>
        <rFont val="宋体"/>
        <charset val="134"/>
        <scheme val="minor"/>
      </rPr>
      <t>军</t>
    </r>
    <phoneticPr fontId="10" type="noConversion"/>
  </si>
  <si>
    <r>
      <t xml:space="preserve">王 </t>
    </r>
    <r>
      <rPr>
        <sz val="11"/>
        <color theme="1"/>
        <rFont val="宋体"/>
        <family val="3"/>
        <charset val="134"/>
        <scheme val="minor"/>
      </rPr>
      <t xml:space="preserve"> </t>
    </r>
    <r>
      <rPr>
        <sz val="11"/>
        <color theme="1"/>
        <rFont val="宋体"/>
        <charset val="134"/>
        <scheme val="minor"/>
      </rPr>
      <t>龙</t>
    </r>
    <phoneticPr fontId="10" type="noConversion"/>
  </si>
  <si>
    <r>
      <t xml:space="preserve">王 </t>
    </r>
    <r>
      <rPr>
        <sz val="11"/>
        <color theme="1"/>
        <rFont val="宋体"/>
        <family val="3"/>
        <charset val="134"/>
        <scheme val="minor"/>
      </rPr>
      <t xml:space="preserve"> </t>
    </r>
    <r>
      <rPr>
        <sz val="11"/>
        <color theme="1"/>
        <rFont val="宋体"/>
        <charset val="134"/>
        <scheme val="minor"/>
      </rPr>
      <t>鸽</t>
    </r>
    <phoneticPr fontId="10" type="noConversion"/>
  </si>
  <si>
    <r>
      <t xml:space="preserve">郭 </t>
    </r>
    <r>
      <rPr>
        <sz val="11"/>
        <color theme="1"/>
        <rFont val="宋体"/>
        <family val="3"/>
        <charset val="134"/>
        <scheme val="minor"/>
      </rPr>
      <t xml:space="preserve"> </t>
    </r>
    <r>
      <rPr>
        <sz val="11"/>
        <color theme="1"/>
        <rFont val="宋体"/>
        <charset val="134"/>
        <scheme val="minor"/>
      </rPr>
      <t>峰</t>
    </r>
    <phoneticPr fontId="10" type="noConversion"/>
  </si>
  <si>
    <r>
      <t xml:space="preserve">郭 </t>
    </r>
    <r>
      <rPr>
        <sz val="11"/>
        <color theme="1"/>
        <rFont val="宋体"/>
        <family val="3"/>
        <charset val="134"/>
        <scheme val="minor"/>
      </rPr>
      <t xml:space="preserve"> </t>
    </r>
    <r>
      <rPr>
        <sz val="11"/>
        <color theme="1"/>
        <rFont val="宋体"/>
        <charset val="134"/>
        <scheme val="minor"/>
      </rPr>
      <t>威</t>
    </r>
    <phoneticPr fontId="10" type="noConversion"/>
  </si>
  <si>
    <r>
      <t xml:space="preserve">郭 </t>
    </r>
    <r>
      <rPr>
        <sz val="11"/>
        <color theme="1"/>
        <rFont val="宋体"/>
        <family val="3"/>
        <charset val="134"/>
        <scheme val="minor"/>
      </rPr>
      <t xml:space="preserve"> </t>
    </r>
    <r>
      <rPr>
        <sz val="11"/>
        <color theme="1"/>
        <rFont val="宋体"/>
        <charset val="134"/>
        <scheme val="minor"/>
      </rPr>
      <t>琪</t>
    </r>
    <phoneticPr fontId="10" type="noConversion"/>
  </si>
  <si>
    <r>
      <t xml:space="preserve">贾 </t>
    </r>
    <r>
      <rPr>
        <sz val="11"/>
        <color theme="1"/>
        <rFont val="宋体"/>
        <family val="3"/>
        <charset val="134"/>
        <scheme val="minor"/>
      </rPr>
      <t xml:space="preserve"> </t>
    </r>
    <r>
      <rPr>
        <sz val="11"/>
        <color theme="1"/>
        <rFont val="宋体"/>
        <charset val="134"/>
        <scheme val="minor"/>
      </rPr>
      <t>涛</t>
    </r>
    <phoneticPr fontId="10" type="noConversion"/>
  </si>
  <si>
    <r>
      <t xml:space="preserve">孙 </t>
    </r>
    <r>
      <rPr>
        <sz val="11"/>
        <color theme="1"/>
        <rFont val="宋体"/>
        <family val="3"/>
        <charset val="134"/>
        <scheme val="minor"/>
      </rPr>
      <t xml:space="preserve"> </t>
    </r>
    <r>
      <rPr>
        <sz val="11"/>
        <color theme="1"/>
        <rFont val="宋体"/>
        <charset val="134"/>
        <scheme val="minor"/>
      </rPr>
      <t>超</t>
    </r>
    <phoneticPr fontId="10" type="noConversion"/>
  </si>
  <si>
    <r>
      <t xml:space="preserve">张 </t>
    </r>
    <r>
      <rPr>
        <sz val="11"/>
        <color theme="1"/>
        <rFont val="宋体"/>
        <family val="3"/>
        <charset val="134"/>
        <scheme val="minor"/>
      </rPr>
      <t xml:space="preserve"> </t>
    </r>
    <r>
      <rPr>
        <sz val="11"/>
        <color theme="1"/>
        <rFont val="宋体"/>
        <charset val="134"/>
        <scheme val="minor"/>
      </rPr>
      <t>凯</t>
    </r>
    <phoneticPr fontId="10" type="noConversion"/>
  </si>
</sst>
</file>

<file path=xl/styles.xml><?xml version="1.0" encoding="utf-8"?>
<styleSheet xmlns="http://schemas.openxmlformats.org/spreadsheetml/2006/main">
  <numFmts count="2">
    <numFmt numFmtId="176" formatCode="0.00_);[Red]\(0.00\)"/>
    <numFmt numFmtId="177" formatCode="0_);[Red]\(0\)"/>
  </numFmts>
  <fonts count="12">
    <font>
      <sz val="12"/>
      <name val="宋体"/>
      <charset val="134"/>
    </font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b/>
      <sz val="20"/>
      <color indexed="8"/>
      <name val="方正小标宋简体"/>
      <charset val="134"/>
    </font>
    <font>
      <b/>
      <sz val="18"/>
      <color indexed="8"/>
      <name val="方正小标宋简体"/>
      <charset val="134"/>
    </font>
    <font>
      <b/>
      <sz val="12"/>
      <name val="宋体"/>
      <family val="3"/>
      <charset val="134"/>
    </font>
    <font>
      <b/>
      <sz val="12"/>
      <color indexed="8"/>
      <name val="宋体"/>
      <family val="3"/>
      <charset val="134"/>
    </font>
    <font>
      <b/>
      <sz val="12"/>
      <color indexed="8"/>
      <name val="方正小标宋简体"/>
      <charset val="134"/>
    </font>
    <font>
      <sz val="12"/>
      <color theme="1"/>
      <name val="宋体"/>
      <family val="3"/>
      <charset val="134"/>
      <scheme val="minor"/>
    </font>
    <font>
      <sz val="11"/>
      <color indexed="8"/>
      <name val="方正小标宋简体"/>
      <charset val="134"/>
    </font>
    <font>
      <sz val="9"/>
      <name val="宋体"/>
      <family val="3"/>
      <charset val="134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1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NumberFormat="1" applyFont="1" applyFill="1" applyBorder="1" applyAlignment="1" applyProtection="1">
      <alignment vertical="center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76" fontId="0" fillId="0" borderId="2" xfId="0" applyNumberFormat="1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 applyProtection="1">
      <alignment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center" vertical="center"/>
    </xf>
    <xf numFmtId="177" fontId="0" fillId="0" borderId="2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2" xfId="0" applyFont="1" applyFill="1" applyBorder="1" applyAlignment="1" applyProtection="1">
      <alignment horizontal="center" vertical="center"/>
    </xf>
    <xf numFmtId="0" fontId="0" fillId="0" borderId="5" xfId="0" applyFont="1" applyFill="1" applyBorder="1" applyAlignment="1">
      <alignment horizontal="center" vertical="center"/>
    </xf>
    <xf numFmtId="0" fontId="1" fillId="0" borderId="5" xfId="0" applyFont="1" applyFill="1" applyBorder="1" applyAlignment="1" applyProtection="1">
      <alignment horizontal="center" vertical="center"/>
    </xf>
    <xf numFmtId="176" fontId="0" fillId="0" borderId="5" xfId="0" applyNumberFormat="1" applyFont="1" applyFill="1" applyBorder="1" applyAlignment="1">
      <alignment horizontal="center" vertical="center"/>
    </xf>
    <xf numFmtId="177" fontId="0" fillId="0" borderId="5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left" vertical="center"/>
    </xf>
    <xf numFmtId="31" fontId="8" fillId="0" borderId="0" xfId="0" applyNumberFormat="1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0" fontId="2" fillId="0" borderId="3" xfId="0" applyNumberFormat="1" applyFont="1" applyFill="1" applyBorder="1" applyAlignment="1" applyProtection="1">
      <alignment horizontal="center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Alignment="1">
      <alignment horizontal="left" vertical="top" wrapText="1"/>
    </xf>
    <xf numFmtId="0" fontId="4" fillId="0" borderId="0" xfId="0" applyNumberFormat="1" applyFont="1" applyFill="1" applyBorder="1" applyAlignment="1" applyProtection="1">
      <alignment horizontal="center" vertical="center"/>
    </xf>
    <xf numFmtId="31" fontId="9" fillId="0" borderId="0" xfId="0" applyNumberFormat="1" applyFont="1" applyFill="1" applyAlignment="1" applyProtection="1">
      <alignment horizontal="center" vertical="center"/>
    </xf>
    <xf numFmtId="0" fontId="9" fillId="0" borderId="0" xfId="0" applyNumberFormat="1" applyFont="1" applyFill="1" applyAlignment="1" applyProtection="1">
      <alignment horizontal="center" vertical="center"/>
    </xf>
    <xf numFmtId="0" fontId="7" fillId="0" borderId="2" xfId="0" applyNumberFormat="1" applyFont="1" applyFill="1" applyBorder="1" applyAlignment="1" applyProtection="1">
      <alignment horizontal="center" vertical="center"/>
    </xf>
    <xf numFmtId="31" fontId="1" fillId="0" borderId="0" xfId="0" applyNumberFormat="1" applyFont="1" applyFill="1" applyAlignment="1">
      <alignment horizontal="center" vertical="center"/>
    </xf>
    <xf numFmtId="0" fontId="0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left" vertical="center"/>
    </xf>
    <xf numFmtId="0" fontId="3" fillId="0" borderId="0" xfId="0" applyNumberFormat="1" applyFont="1" applyFill="1" applyBorder="1" applyAlignment="1" applyProtection="1">
      <alignment horizontal="center" vertical="center"/>
    </xf>
    <xf numFmtId="0" fontId="0" fillId="0" borderId="5" xfId="0" applyBorder="1" applyAlignment="1">
      <alignment horizontal="center" vertical="center"/>
    </xf>
    <xf numFmtId="0" fontId="2" fillId="0" borderId="5" xfId="0" applyNumberFormat="1" applyFont="1" applyFill="1" applyBorder="1" applyAlignment="1" applyProtection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11" fillId="0" borderId="2" xfId="0" applyFont="1" applyFill="1" applyBorder="1" applyAlignment="1" applyProtection="1">
      <alignment horizontal="center" vertical="center"/>
    </xf>
    <xf numFmtId="0" fontId="11" fillId="0" borderId="5" xfId="0" applyFont="1" applyFill="1" applyBorder="1" applyAlignment="1" applyProtection="1">
      <alignment horizontal="center" vertical="center"/>
    </xf>
    <xf numFmtId="0" fontId="2" fillId="0" borderId="3" xfId="0" applyNumberFormat="1" applyFont="1" applyFill="1" applyBorder="1" applyAlignment="1" applyProtection="1">
      <alignment horizontal="center" vertical="center"/>
    </xf>
    <xf numFmtId="0" fontId="2" fillId="0" borderId="4" xfId="0" applyNumberFormat="1" applyFont="1" applyFill="1" applyBorder="1" applyAlignment="1" applyProtection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 applyProtection="1">
      <alignment horizontal="center" vertical="center"/>
    </xf>
    <xf numFmtId="0" fontId="11" fillId="0" borderId="0" xfId="0" applyFont="1" applyFill="1" applyBorder="1" applyAlignment="1" applyProtection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176" fontId="0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77"/>
  <sheetViews>
    <sheetView tabSelected="1" topLeftCell="A4" workbookViewId="0">
      <selection activeCell="I80" sqref="I80"/>
    </sheetView>
  </sheetViews>
  <sheetFormatPr defaultColWidth="15.125" defaultRowHeight="17.45" customHeight="1"/>
  <cols>
    <col min="1" max="1" width="6.25" style="1" customWidth="1"/>
    <col min="2" max="2" width="12.25" style="2" customWidth="1"/>
    <col min="3" max="3" width="9.375" style="2" customWidth="1"/>
    <col min="4" max="4" width="11" style="1" customWidth="1"/>
    <col min="5" max="5" width="14.375" style="1" customWidth="1"/>
    <col min="6" max="6" width="9.875" style="1" customWidth="1"/>
    <col min="7" max="7" width="15.125" style="1"/>
    <col min="8" max="8" width="11.5" style="1" customWidth="1"/>
    <col min="9" max="9" width="9.875" style="14" customWidth="1"/>
    <col min="10" max="10" width="9.375" style="1" customWidth="1"/>
    <col min="11" max="16384" width="15.125" style="1"/>
  </cols>
  <sheetData>
    <row r="2" spans="1:10" ht="24.95" customHeight="1">
      <c r="A2" s="36" t="s">
        <v>68</v>
      </c>
      <c r="B2" s="36"/>
      <c r="C2" s="36"/>
      <c r="D2" s="36"/>
      <c r="E2" s="36"/>
      <c r="F2" s="36"/>
      <c r="G2" s="36"/>
      <c r="H2" s="36"/>
      <c r="I2" s="36"/>
      <c r="J2" s="36"/>
    </row>
    <row r="3" spans="1:10" ht="15" customHeight="1">
      <c r="A3" s="3"/>
      <c r="B3" s="3"/>
      <c r="C3" s="3"/>
      <c r="D3" s="3"/>
      <c r="E3" s="3"/>
      <c r="F3" s="3"/>
      <c r="G3" s="3"/>
      <c r="H3" s="37"/>
      <c r="I3" s="38"/>
      <c r="J3" s="38"/>
    </row>
    <row r="4" spans="1:10" ht="17.45" customHeight="1">
      <c r="A4" s="24" t="s">
        <v>0</v>
      </c>
      <c r="B4" s="25" t="s">
        <v>1</v>
      </c>
      <c r="C4" s="25" t="s">
        <v>2</v>
      </c>
      <c r="D4" s="39" t="s">
        <v>3</v>
      </c>
      <c r="E4" s="39"/>
      <c r="F4" s="39" t="s">
        <v>4</v>
      </c>
      <c r="G4" s="39"/>
      <c r="H4" s="24" t="s">
        <v>5</v>
      </c>
      <c r="I4" s="24" t="s">
        <v>6</v>
      </c>
      <c r="J4" s="24" t="s">
        <v>7</v>
      </c>
    </row>
    <row r="5" spans="1:10" ht="17.45" customHeight="1">
      <c r="A5" s="24"/>
      <c r="B5" s="25"/>
      <c r="C5" s="25"/>
      <c r="D5" s="4" t="s">
        <v>8</v>
      </c>
      <c r="E5" s="4" t="s">
        <v>9</v>
      </c>
      <c r="F5" s="4" t="s">
        <v>8</v>
      </c>
      <c r="G5" s="4" t="s">
        <v>10</v>
      </c>
      <c r="H5" s="24"/>
      <c r="I5" s="24"/>
      <c r="J5" s="24"/>
    </row>
    <row r="6" spans="1:10" ht="17.45" customHeight="1">
      <c r="A6" s="5">
        <v>1</v>
      </c>
      <c r="B6" s="26" t="s">
        <v>11</v>
      </c>
      <c r="C6" s="15" t="s">
        <v>12</v>
      </c>
      <c r="D6" s="15">
        <v>92.85</v>
      </c>
      <c r="E6" s="8">
        <f t="shared" ref="E6:E26" si="0">D6*0.6</f>
        <v>55.709999999999994</v>
      </c>
      <c r="F6" s="8">
        <v>80.72</v>
      </c>
      <c r="G6" s="8">
        <f t="shared" ref="G6:G26" si="1">F6*0.4</f>
        <v>32.288000000000004</v>
      </c>
      <c r="H6" s="8">
        <f t="shared" ref="H6:H26" si="2">E6+G6</f>
        <v>87.99799999999999</v>
      </c>
      <c r="I6" s="12">
        <v>1</v>
      </c>
      <c r="J6" s="5"/>
    </row>
    <row r="7" spans="1:10" ht="17.45" customHeight="1">
      <c r="A7" s="5">
        <v>2</v>
      </c>
      <c r="B7" s="27"/>
      <c r="C7" s="48" t="s">
        <v>69</v>
      </c>
      <c r="D7" s="15">
        <v>86.25</v>
      </c>
      <c r="E7" s="8">
        <f t="shared" si="0"/>
        <v>51.75</v>
      </c>
      <c r="F7" s="8">
        <v>87.5</v>
      </c>
      <c r="G7" s="8">
        <f t="shared" si="1"/>
        <v>35</v>
      </c>
      <c r="H7" s="8">
        <f t="shared" si="2"/>
        <v>86.75</v>
      </c>
      <c r="I7" s="12">
        <v>2</v>
      </c>
      <c r="J7" s="5"/>
    </row>
    <row r="8" spans="1:10" ht="17.45" customHeight="1">
      <c r="A8" s="5">
        <v>3</v>
      </c>
      <c r="B8" s="27"/>
      <c r="C8" s="48" t="s">
        <v>70</v>
      </c>
      <c r="D8" s="15">
        <v>89.01</v>
      </c>
      <c r="E8" s="8">
        <f t="shared" si="0"/>
        <v>53.405999999999999</v>
      </c>
      <c r="F8" s="8">
        <v>82.22</v>
      </c>
      <c r="G8" s="8">
        <f t="shared" si="1"/>
        <v>32.887999999999998</v>
      </c>
      <c r="H8" s="8">
        <f t="shared" si="2"/>
        <v>86.293999999999997</v>
      </c>
      <c r="I8" s="12">
        <v>3</v>
      </c>
      <c r="J8" s="5"/>
    </row>
    <row r="9" spans="1:10" ht="17.45" customHeight="1">
      <c r="A9" s="5">
        <v>4</v>
      </c>
      <c r="B9" s="27"/>
      <c r="C9" s="48" t="s">
        <v>71</v>
      </c>
      <c r="D9" s="15">
        <v>87.26</v>
      </c>
      <c r="E9" s="8">
        <f t="shared" si="0"/>
        <v>52.356000000000002</v>
      </c>
      <c r="F9" s="8">
        <v>83.54</v>
      </c>
      <c r="G9" s="8">
        <f t="shared" si="1"/>
        <v>33.416000000000004</v>
      </c>
      <c r="H9" s="8">
        <f t="shared" si="2"/>
        <v>85.772000000000006</v>
      </c>
      <c r="I9" s="12">
        <v>4</v>
      </c>
      <c r="J9" s="5"/>
    </row>
    <row r="10" spans="1:10" ht="17.45" customHeight="1">
      <c r="A10" s="5">
        <v>5</v>
      </c>
      <c r="B10" s="27"/>
      <c r="C10" s="48" t="s">
        <v>72</v>
      </c>
      <c r="D10" s="15">
        <v>92.2</v>
      </c>
      <c r="E10" s="8">
        <f t="shared" si="0"/>
        <v>55.32</v>
      </c>
      <c r="F10" s="8">
        <v>72.599999999999994</v>
      </c>
      <c r="G10" s="8">
        <f t="shared" si="1"/>
        <v>29.04</v>
      </c>
      <c r="H10" s="8">
        <f t="shared" si="2"/>
        <v>84.36</v>
      </c>
      <c r="I10" s="12">
        <v>5</v>
      </c>
      <c r="J10" s="5"/>
    </row>
    <row r="11" spans="1:10" ht="17.45" customHeight="1">
      <c r="A11" s="5">
        <v>6</v>
      </c>
      <c r="B11" s="27"/>
      <c r="C11" s="15" t="s">
        <v>13</v>
      </c>
      <c r="D11" s="15">
        <v>88.83</v>
      </c>
      <c r="E11" s="8">
        <f t="shared" si="0"/>
        <v>53.297999999999995</v>
      </c>
      <c r="F11" s="8">
        <v>76.819999999999993</v>
      </c>
      <c r="G11" s="8">
        <f t="shared" si="1"/>
        <v>30.727999999999998</v>
      </c>
      <c r="H11" s="8">
        <f t="shared" si="2"/>
        <v>84.025999999999996</v>
      </c>
      <c r="I11" s="12">
        <v>6</v>
      </c>
      <c r="J11" s="5"/>
    </row>
    <row r="12" spans="1:10" ht="17.45" customHeight="1">
      <c r="A12" s="5">
        <v>7</v>
      </c>
      <c r="B12" s="27"/>
      <c r="C12" s="48" t="s">
        <v>73</v>
      </c>
      <c r="D12" s="15">
        <v>88.17</v>
      </c>
      <c r="E12" s="8">
        <f t="shared" si="0"/>
        <v>52.902000000000001</v>
      </c>
      <c r="F12" s="8">
        <v>75.900000000000006</v>
      </c>
      <c r="G12" s="8">
        <f t="shared" si="1"/>
        <v>30.360000000000003</v>
      </c>
      <c r="H12" s="8">
        <f t="shared" si="2"/>
        <v>83.262</v>
      </c>
      <c r="I12" s="12">
        <v>7</v>
      </c>
      <c r="J12" s="5"/>
    </row>
    <row r="13" spans="1:10" ht="17.45" customHeight="1">
      <c r="A13" s="5">
        <v>8</v>
      </c>
      <c r="B13" s="27"/>
      <c r="C13" s="15" t="s">
        <v>14</v>
      </c>
      <c r="D13" s="15">
        <v>84.21</v>
      </c>
      <c r="E13" s="8">
        <f t="shared" si="0"/>
        <v>50.525999999999996</v>
      </c>
      <c r="F13" s="8">
        <v>81.28</v>
      </c>
      <c r="G13" s="8">
        <f t="shared" si="1"/>
        <v>32.512</v>
      </c>
      <c r="H13" s="8">
        <f t="shared" si="2"/>
        <v>83.037999999999997</v>
      </c>
      <c r="I13" s="12">
        <v>8</v>
      </c>
      <c r="J13" s="5"/>
    </row>
    <row r="14" spans="1:10" ht="17.45" customHeight="1">
      <c r="A14" s="5">
        <v>9</v>
      </c>
      <c r="B14" s="27"/>
      <c r="C14" s="15" t="s">
        <v>15</v>
      </c>
      <c r="D14" s="15">
        <v>86.98</v>
      </c>
      <c r="E14" s="8">
        <f t="shared" si="0"/>
        <v>52.188000000000002</v>
      </c>
      <c r="F14" s="8">
        <v>76.260000000000005</v>
      </c>
      <c r="G14" s="8">
        <f t="shared" si="1"/>
        <v>30.504000000000005</v>
      </c>
      <c r="H14" s="8">
        <f t="shared" si="2"/>
        <v>82.692000000000007</v>
      </c>
      <c r="I14" s="12">
        <v>9</v>
      </c>
      <c r="J14" s="5"/>
    </row>
    <row r="15" spans="1:10" ht="17.45" customHeight="1">
      <c r="A15" s="5">
        <v>10</v>
      </c>
      <c r="B15" s="27"/>
      <c r="C15" s="15" t="s">
        <v>16</v>
      </c>
      <c r="D15" s="15">
        <v>80.09</v>
      </c>
      <c r="E15" s="8">
        <f t="shared" si="0"/>
        <v>48.054000000000002</v>
      </c>
      <c r="F15" s="8">
        <v>84.74</v>
      </c>
      <c r="G15" s="8">
        <f t="shared" si="1"/>
        <v>33.896000000000001</v>
      </c>
      <c r="H15" s="8">
        <f t="shared" si="2"/>
        <v>81.95</v>
      </c>
      <c r="I15" s="12">
        <v>10</v>
      </c>
      <c r="J15" s="5"/>
    </row>
    <row r="16" spans="1:10" ht="17.45" customHeight="1">
      <c r="A16" s="5">
        <v>11</v>
      </c>
      <c r="B16" s="27"/>
      <c r="C16" s="15" t="s">
        <v>17</v>
      </c>
      <c r="D16" s="15">
        <v>81.099999999999994</v>
      </c>
      <c r="E16" s="8">
        <f t="shared" si="0"/>
        <v>48.66</v>
      </c>
      <c r="F16" s="8">
        <v>82.24</v>
      </c>
      <c r="G16" s="8">
        <f t="shared" si="1"/>
        <v>32.896000000000001</v>
      </c>
      <c r="H16" s="8">
        <f t="shared" si="2"/>
        <v>81.555999999999997</v>
      </c>
      <c r="I16" s="12">
        <v>11</v>
      </c>
      <c r="J16" s="5"/>
    </row>
    <row r="17" spans="1:10" ht="17.45" customHeight="1">
      <c r="A17" s="5">
        <v>12</v>
      </c>
      <c r="B17" s="27"/>
      <c r="C17" s="15" t="s">
        <v>18</v>
      </c>
      <c r="D17" s="15">
        <v>82.21</v>
      </c>
      <c r="E17" s="8">
        <f t="shared" si="0"/>
        <v>49.325999999999993</v>
      </c>
      <c r="F17" s="8">
        <v>78.900000000000006</v>
      </c>
      <c r="G17" s="8">
        <f t="shared" si="1"/>
        <v>31.560000000000002</v>
      </c>
      <c r="H17" s="8">
        <f t="shared" si="2"/>
        <v>80.885999999999996</v>
      </c>
      <c r="I17" s="12">
        <v>12</v>
      </c>
      <c r="J17" s="5"/>
    </row>
    <row r="18" spans="1:10" ht="17.45" customHeight="1">
      <c r="A18" s="5">
        <v>13</v>
      </c>
      <c r="B18" s="27"/>
      <c r="C18" s="48" t="s">
        <v>74</v>
      </c>
      <c r="D18" s="15">
        <v>80</v>
      </c>
      <c r="E18" s="8">
        <f t="shared" si="0"/>
        <v>48</v>
      </c>
      <c r="F18" s="8">
        <v>80.459999999999994</v>
      </c>
      <c r="G18" s="8">
        <f t="shared" si="1"/>
        <v>32.183999999999997</v>
      </c>
      <c r="H18" s="8">
        <f t="shared" si="2"/>
        <v>80.183999999999997</v>
      </c>
      <c r="I18" s="12">
        <v>13</v>
      </c>
      <c r="J18" s="5"/>
    </row>
    <row r="19" spans="1:10" ht="17.45" customHeight="1">
      <c r="A19" s="5">
        <v>14</v>
      </c>
      <c r="B19" s="27"/>
      <c r="C19" s="15" t="s">
        <v>19</v>
      </c>
      <c r="D19" s="15">
        <v>81.27</v>
      </c>
      <c r="E19" s="8">
        <f t="shared" si="0"/>
        <v>48.761999999999993</v>
      </c>
      <c r="F19" s="8">
        <v>77.8</v>
      </c>
      <c r="G19" s="8">
        <f t="shared" si="1"/>
        <v>31.12</v>
      </c>
      <c r="H19" s="8">
        <f t="shared" si="2"/>
        <v>79.881999999999991</v>
      </c>
      <c r="I19" s="12">
        <v>14</v>
      </c>
      <c r="J19" s="5"/>
    </row>
    <row r="20" spans="1:10" ht="17.45" customHeight="1">
      <c r="A20" s="5">
        <v>15</v>
      </c>
      <c r="B20" s="27"/>
      <c r="C20" s="15" t="s">
        <v>20</v>
      </c>
      <c r="D20" s="15">
        <v>81.84</v>
      </c>
      <c r="E20" s="8">
        <f t="shared" si="0"/>
        <v>49.103999999999999</v>
      </c>
      <c r="F20" s="8">
        <v>76.12</v>
      </c>
      <c r="G20" s="8">
        <f t="shared" si="1"/>
        <v>30.448000000000004</v>
      </c>
      <c r="H20" s="8">
        <f t="shared" si="2"/>
        <v>79.552000000000007</v>
      </c>
      <c r="I20" s="12">
        <v>15</v>
      </c>
      <c r="J20" s="5"/>
    </row>
    <row r="21" spans="1:10" ht="17.45" customHeight="1">
      <c r="A21" s="5">
        <v>16</v>
      </c>
      <c r="B21" s="27"/>
      <c r="C21" s="15" t="s">
        <v>21</v>
      </c>
      <c r="D21" s="15">
        <v>78.930000000000007</v>
      </c>
      <c r="E21" s="8">
        <f t="shared" si="0"/>
        <v>47.358000000000004</v>
      </c>
      <c r="F21" s="8">
        <v>80.36</v>
      </c>
      <c r="G21" s="8">
        <f t="shared" si="1"/>
        <v>32.143999999999998</v>
      </c>
      <c r="H21" s="8">
        <f t="shared" si="2"/>
        <v>79.50200000000001</v>
      </c>
      <c r="I21" s="12">
        <v>16</v>
      </c>
      <c r="J21" s="5"/>
    </row>
    <row r="22" spans="1:10" ht="17.45" customHeight="1">
      <c r="A22" s="5">
        <v>17</v>
      </c>
      <c r="B22" s="27"/>
      <c r="C22" s="15" t="s">
        <v>22</v>
      </c>
      <c r="D22" s="15">
        <v>80.09</v>
      </c>
      <c r="E22" s="8">
        <f t="shared" si="0"/>
        <v>48.054000000000002</v>
      </c>
      <c r="F22" s="8">
        <v>76.959999999999994</v>
      </c>
      <c r="G22" s="8">
        <f t="shared" si="1"/>
        <v>30.783999999999999</v>
      </c>
      <c r="H22" s="8">
        <f t="shared" si="2"/>
        <v>78.837999999999994</v>
      </c>
      <c r="I22" s="12">
        <v>17</v>
      </c>
      <c r="J22" s="5"/>
    </row>
    <row r="23" spans="1:10" ht="17.45" customHeight="1">
      <c r="A23" s="5">
        <v>18</v>
      </c>
      <c r="B23" s="27"/>
      <c r="C23" s="15" t="s">
        <v>23</v>
      </c>
      <c r="D23" s="15">
        <v>80</v>
      </c>
      <c r="E23" s="8">
        <f t="shared" si="0"/>
        <v>48</v>
      </c>
      <c r="F23" s="8">
        <v>75.760000000000005</v>
      </c>
      <c r="G23" s="8">
        <f t="shared" si="1"/>
        <v>30.304000000000002</v>
      </c>
      <c r="H23" s="8">
        <f t="shared" si="2"/>
        <v>78.304000000000002</v>
      </c>
      <c r="I23" s="12">
        <v>18</v>
      </c>
      <c r="J23" s="5"/>
    </row>
    <row r="24" spans="1:10" ht="17.45" customHeight="1">
      <c r="A24" s="5">
        <v>19</v>
      </c>
      <c r="B24" s="27"/>
      <c r="C24" s="15" t="s">
        <v>24</v>
      </c>
      <c r="D24" s="15">
        <v>79.739999999999995</v>
      </c>
      <c r="E24" s="8">
        <f t="shared" si="0"/>
        <v>47.843999999999994</v>
      </c>
      <c r="F24" s="8">
        <v>75.72</v>
      </c>
      <c r="G24" s="8">
        <f t="shared" si="1"/>
        <v>30.288</v>
      </c>
      <c r="H24" s="8">
        <f t="shared" si="2"/>
        <v>78.131999999999991</v>
      </c>
      <c r="I24" s="12">
        <v>19</v>
      </c>
      <c r="J24" s="5"/>
    </row>
    <row r="25" spans="1:10" ht="15" customHeight="1">
      <c r="A25" s="5">
        <v>20</v>
      </c>
      <c r="B25" s="27"/>
      <c r="C25" s="48" t="s">
        <v>75</v>
      </c>
      <c r="D25" s="15">
        <v>78.91</v>
      </c>
      <c r="E25" s="8">
        <f t="shared" si="0"/>
        <v>47.345999999999997</v>
      </c>
      <c r="F25" s="8">
        <v>76.08</v>
      </c>
      <c r="G25" s="8">
        <f t="shared" si="1"/>
        <v>30.432000000000002</v>
      </c>
      <c r="H25" s="8">
        <f t="shared" si="2"/>
        <v>77.777999999999992</v>
      </c>
      <c r="I25" s="12">
        <v>20</v>
      </c>
      <c r="J25" s="5"/>
    </row>
    <row r="26" spans="1:10" ht="15" customHeight="1">
      <c r="A26" s="5">
        <v>21</v>
      </c>
      <c r="B26" s="27"/>
      <c r="C26" s="48" t="s">
        <v>76</v>
      </c>
      <c r="D26" s="15">
        <v>80.349999999999994</v>
      </c>
      <c r="E26" s="8">
        <f t="shared" si="0"/>
        <v>48.209999999999994</v>
      </c>
      <c r="F26" s="8">
        <v>71.14</v>
      </c>
      <c r="G26" s="8">
        <f t="shared" si="1"/>
        <v>28.456000000000003</v>
      </c>
      <c r="H26" s="8">
        <f t="shared" si="2"/>
        <v>76.665999999999997</v>
      </c>
      <c r="I26" s="12">
        <v>21</v>
      </c>
      <c r="J26" s="5"/>
    </row>
    <row r="27" spans="1:10" ht="17.45" customHeight="1">
      <c r="A27" s="5">
        <v>22</v>
      </c>
      <c r="B27" s="27"/>
      <c r="C27" s="15" t="s">
        <v>25</v>
      </c>
      <c r="D27" s="15">
        <v>87.15</v>
      </c>
      <c r="E27" s="8">
        <f t="shared" ref="E27:E35" si="3">D27*0.6</f>
        <v>52.29</v>
      </c>
      <c r="F27" s="8" t="s">
        <v>26</v>
      </c>
      <c r="G27" s="8">
        <v>0</v>
      </c>
      <c r="H27" s="8">
        <f t="shared" ref="H27:H35" si="4">E27+G27</f>
        <v>52.29</v>
      </c>
      <c r="I27" s="12">
        <v>22</v>
      </c>
      <c r="J27" s="5"/>
    </row>
    <row r="28" spans="1:10" ht="17.45" customHeight="1">
      <c r="A28" s="5">
        <v>23</v>
      </c>
      <c r="B28" s="27"/>
      <c r="C28" s="15" t="s">
        <v>27</v>
      </c>
      <c r="D28" s="15">
        <v>85.88</v>
      </c>
      <c r="E28" s="8">
        <f t="shared" si="3"/>
        <v>51.527999999999999</v>
      </c>
      <c r="F28" s="8" t="s">
        <v>26</v>
      </c>
      <c r="G28" s="8">
        <v>0</v>
      </c>
      <c r="H28" s="8">
        <f t="shared" si="4"/>
        <v>51.527999999999999</v>
      </c>
      <c r="I28" s="12">
        <v>23</v>
      </c>
      <c r="J28" s="5"/>
    </row>
    <row r="29" spans="1:10" ht="17.45" customHeight="1">
      <c r="A29" s="5">
        <v>24</v>
      </c>
      <c r="B29" s="27"/>
      <c r="C29" s="48" t="s">
        <v>77</v>
      </c>
      <c r="D29" s="15">
        <v>84.89</v>
      </c>
      <c r="E29" s="8">
        <f t="shared" si="3"/>
        <v>50.933999999999997</v>
      </c>
      <c r="F29" s="8" t="s">
        <v>26</v>
      </c>
      <c r="G29" s="8">
        <v>0</v>
      </c>
      <c r="H29" s="8">
        <f t="shared" si="4"/>
        <v>50.933999999999997</v>
      </c>
      <c r="I29" s="12">
        <v>24</v>
      </c>
      <c r="J29" s="5"/>
    </row>
    <row r="30" spans="1:10" ht="17.45" customHeight="1">
      <c r="A30" s="5">
        <v>25</v>
      </c>
      <c r="B30" s="27"/>
      <c r="C30" s="48" t="s">
        <v>78</v>
      </c>
      <c r="D30" s="15">
        <v>84.04</v>
      </c>
      <c r="E30" s="8">
        <f t="shared" si="3"/>
        <v>50.423999999999999</v>
      </c>
      <c r="F30" s="8" t="s">
        <v>26</v>
      </c>
      <c r="G30" s="8">
        <v>0</v>
      </c>
      <c r="H30" s="8">
        <f t="shared" si="4"/>
        <v>50.423999999999999</v>
      </c>
      <c r="I30" s="12">
        <v>25</v>
      </c>
      <c r="J30" s="5"/>
    </row>
    <row r="31" spans="1:10" ht="17.45" customHeight="1">
      <c r="A31" s="5">
        <v>26</v>
      </c>
      <c r="B31" s="27"/>
      <c r="C31" s="15" t="s">
        <v>28</v>
      </c>
      <c r="D31" s="15">
        <v>81.95</v>
      </c>
      <c r="E31" s="8">
        <f t="shared" si="3"/>
        <v>49.17</v>
      </c>
      <c r="F31" s="8" t="s">
        <v>26</v>
      </c>
      <c r="G31" s="8">
        <v>0</v>
      </c>
      <c r="H31" s="8">
        <f t="shared" si="4"/>
        <v>49.17</v>
      </c>
      <c r="I31" s="12">
        <v>26</v>
      </c>
      <c r="J31" s="5"/>
    </row>
    <row r="32" spans="1:10" ht="17.45" customHeight="1">
      <c r="A32" s="16">
        <v>27</v>
      </c>
      <c r="B32" s="27"/>
      <c r="C32" s="49" t="s">
        <v>79</v>
      </c>
      <c r="D32" s="17">
        <v>80.739999999999995</v>
      </c>
      <c r="E32" s="18">
        <f t="shared" si="3"/>
        <v>48.443999999999996</v>
      </c>
      <c r="F32" s="18" t="s">
        <v>26</v>
      </c>
      <c r="G32" s="18">
        <v>0</v>
      </c>
      <c r="H32" s="18">
        <f t="shared" si="4"/>
        <v>48.443999999999996</v>
      </c>
      <c r="I32" s="19">
        <v>27</v>
      </c>
      <c r="J32" s="16"/>
    </row>
    <row r="33" spans="1:10" ht="17.45" customHeight="1">
      <c r="A33" s="5">
        <v>28</v>
      </c>
      <c r="B33" s="27"/>
      <c r="C33" s="48" t="s">
        <v>80</v>
      </c>
      <c r="D33" s="15">
        <v>79.84</v>
      </c>
      <c r="E33" s="8">
        <f t="shared" si="3"/>
        <v>47.904000000000003</v>
      </c>
      <c r="F33" s="8" t="s">
        <v>26</v>
      </c>
      <c r="G33" s="8">
        <v>0</v>
      </c>
      <c r="H33" s="8">
        <f t="shared" si="4"/>
        <v>47.904000000000003</v>
      </c>
      <c r="I33" s="12">
        <v>28</v>
      </c>
      <c r="J33" s="5"/>
    </row>
    <row r="34" spans="1:10" ht="17.45" customHeight="1">
      <c r="A34" s="5">
        <v>29</v>
      </c>
      <c r="B34" s="27"/>
      <c r="C34" s="15" t="s">
        <v>29</v>
      </c>
      <c r="D34" s="15">
        <v>78.91</v>
      </c>
      <c r="E34" s="8">
        <f t="shared" si="3"/>
        <v>47.345999999999997</v>
      </c>
      <c r="F34" s="8" t="s">
        <v>26</v>
      </c>
      <c r="G34" s="8">
        <v>0</v>
      </c>
      <c r="H34" s="8">
        <f t="shared" si="4"/>
        <v>47.345999999999997</v>
      </c>
      <c r="I34" s="12">
        <v>29</v>
      </c>
      <c r="J34" s="5"/>
    </row>
    <row r="35" spans="1:10" ht="17.45" customHeight="1">
      <c r="A35" s="5">
        <v>30</v>
      </c>
      <c r="B35" s="52"/>
      <c r="C35" s="15" t="s">
        <v>30</v>
      </c>
      <c r="D35" s="15">
        <v>78.819999999999993</v>
      </c>
      <c r="E35" s="8">
        <f t="shared" si="3"/>
        <v>47.291999999999994</v>
      </c>
      <c r="F35" s="8" t="s">
        <v>26</v>
      </c>
      <c r="G35" s="8">
        <v>0</v>
      </c>
      <c r="H35" s="8">
        <f t="shared" si="4"/>
        <v>47.291999999999994</v>
      </c>
      <c r="I35" s="12">
        <v>30</v>
      </c>
      <c r="J35" s="5"/>
    </row>
    <row r="36" spans="1:10" ht="17.45" customHeight="1">
      <c r="A36" s="5">
        <v>1</v>
      </c>
      <c r="B36" s="28" t="s">
        <v>31</v>
      </c>
      <c r="C36" s="15" t="s">
        <v>32</v>
      </c>
      <c r="D36" s="15">
        <v>86.98</v>
      </c>
      <c r="E36" s="8">
        <f t="shared" ref="E36:E47" si="5">D36*0.6</f>
        <v>52.188000000000002</v>
      </c>
      <c r="F36" s="8">
        <v>88.4</v>
      </c>
      <c r="G36" s="8">
        <f t="shared" ref="G36:G47" si="6">F36*0.4</f>
        <v>35.360000000000007</v>
      </c>
      <c r="H36" s="8">
        <f t="shared" ref="H36:H47" si="7">E36+G36</f>
        <v>87.548000000000002</v>
      </c>
      <c r="I36" s="12">
        <v>1</v>
      </c>
      <c r="J36" s="5"/>
    </row>
    <row r="37" spans="1:10" ht="17.45" customHeight="1">
      <c r="A37" s="5">
        <v>2</v>
      </c>
      <c r="B37" s="29"/>
      <c r="C37" s="15" t="s">
        <v>33</v>
      </c>
      <c r="D37" s="15">
        <v>78.819999999999993</v>
      </c>
      <c r="E37" s="8">
        <f t="shared" si="5"/>
        <v>47.291999999999994</v>
      </c>
      <c r="F37" s="8">
        <v>89.6</v>
      </c>
      <c r="G37" s="8">
        <f t="shared" si="6"/>
        <v>35.839999999999996</v>
      </c>
      <c r="H37" s="8">
        <f t="shared" si="7"/>
        <v>83.131999999999991</v>
      </c>
      <c r="I37" s="12">
        <v>2</v>
      </c>
      <c r="J37" s="5"/>
    </row>
    <row r="38" spans="1:10" ht="17.45" customHeight="1">
      <c r="A38" s="5">
        <v>3</v>
      </c>
      <c r="B38" s="29"/>
      <c r="C38" s="15" t="s">
        <v>34</v>
      </c>
      <c r="D38" s="15">
        <v>82.11</v>
      </c>
      <c r="E38" s="8">
        <f t="shared" si="5"/>
        <v>49.265999999999998</v>
      </c>
      <c r="F38" s="8">
        <v>77</v>
      </c>
      <c r="G38" s="8">
        <f t="shared" si="6"/>
        <v>30.8</v>
      </c>
      <c r="H38" s="8">
        <f t="shared" si="7"/>
        <v>80.066000000000003</v>
      </c>
      <c r="I38" s="12">
        <v>3</v>
      </c>
      <c r="J38" s="5"/>
    </row>
    <row r="39" spans="1:10" ht="17.45" customHeight="1">
      <c r="A39" s="5">
        <v>4</v>
      </c>
      <c r="B39" s="29"/>
      <c r="C39" s="15" t="s">
        <v>35</v>
      </c>
      <c r="D39" s="15">
        <v>81.849999999999994</v>
      </c>
      <c r="E39" s="8">
        <f t="shared" si="5"/>
        <v>49.109999999999992</v>
      </c>
      <c r="F39" s="8">
        <v>74.2</v>
      </c>
      <c r="G39" s="8">
        <f t="shared" si="6"/>
        <v>29.680000000000003</v>
      </c>
      <c r="H39" s="8">
        <f t="shared" si="7"/>
        <v>78.789999999999992</v>
      </c>
      <c r="I39" s="12">
        <v>4</v>
      </c>
      <c r="J39" s="5"/>
    </row>
    <row r="40" spans="1:10" ht="17.45" customHeight="1">
      <c r="A40" s="5">
        <v>5</v>
      </c>
      <c r="B40" s="29"/>
      <c r="C40" s="15" t="s">
        <v>36</v>
      </c>
      <c r="D40" s="15">
        <v>83.86</v>
      </c>
      <c r="E40" s="8">
        <f t="shared" si="5"/>
        <v>50.315999999999995</v>
      </c>
      <c r="F40" s="8">
        <v>70.599999999999994</v>
      </c>
      <c r="G40" s="8">
        <f t="shared" si="6"/>
        <v>28.24</v>
      </c>
      <c r="H40" s="8">
        <f t="shared" si="7"/>
        <v>78.555999999999997</v>
      </c>
      <c r="I40" s="12">
        <v>5</v>
      </c>
      <c r="J40" s="5"/>
    </row>
    <row r="41" spans="1:10" ht="17.45" customHeight="1">
      <c r="A41" s="5">
        <v>6</v>
      </c>
      <c r="B41" s="29"/>
      <c r="C41" s="15" t="s">
        <v>37</v>
      </c>
      <c r="D41" s="15">
        <v>82.02</v>
      </c>
      <c r="E41" s="8">
        <f t="shared" si="5"/>
        <v>49.211999999999996</v>
      </c>
      <c r="F41" s="8" t="s">
        <v>26</v>
      </c>
      <c r="G41" s="8">
        <v>0</v>
      </c>
      <c r="H41" s="8">
        <f t="shared" si="7"/>
        <v>49.211999999999996</v>
      </c>
      <c r="I41" s="12">
        <v>6</v>
      </c>
      <c r="J41" s="5"/>
    </row>
    <row r="42" spans="1:10" ht="15" customHeight="1">
      <c r="A42" s="5">
        <v>1</v>
      </c>
      <c r="B42" s="30" t="s">
        <v>38</v>
      </c>
      <c r="C42" s="48" t="s">
        <v>81</v>
      </c>
      <c r="D42" s="15">
        <v>80.180000000000007</v>
      </c>
      <c r="E42" s="8">
        <f t="shared" si="5"/>
        <v>48.108000000000004</v>
      </c>
      <c r="F42" s="8">
        <v>87.6</v>
      </c>
      <c r="G42" s="8">
        <f t="shared" si="6"/>
        <v>35.04</v>
      </c>
      <c r="H42" s="8">
        <f t="shared" si="7"/>
        <v>83.147999999999996</v>
      </c>
      <c r="I42" s="12">
        <v>1</v>
      </c>
      <c r="J42" s="5"/>
    </row>
    <row r="43" spans="1:10" ht="17.45" customHeight="1">
      <c r="A43" s="5">
        <v>2</v>
      </c>
      <c r="B43" s="30"/>
      <c r="C43" s="48" t="s">
        <v>82</v>
      </c>
      <c r="D43" s="15">
        <v>77.64</v>
      </c>
      <c r="E43" s="8">
        <f t="shared" si="5"/>
        <v>46.583999999999996</v>
      </c>
      <c r="F43" s="8">
        <v>88.6</v>
      </c>
      <c r="G43" s="8">
        <f t="shared" si="6"/>
        <v>35.44</v>
      </c>
      <c r="H43" s="8">
        <f t="shared" si="7"/>
        <v>82.024000000000001</v>
      </c>
      <c r="I43" s="12">
        <v>2</v>
      </c>
      <c r="J43" s="13"/>
    </row>
    <row r="44" spans="1:10" ht="14.1" customHeight="1">
      <c r="A44" s="5">
        <v>3</v>
      </c>
      <c r="B44" s="30"/>
      <c r="C44" s="15" t="s">
        <v>39</v>
      </c>
      <c r="D44" s="15">
        <v>67.72</v>
      </c>
      <c r="E44" s="8">
        <f t="shared" si="5"/>
        <v>40.631999999999998</v>
      </c>
      <c r="F44" s="8">
        <v>89.4</v>
      </c>
      <c r="G44" s="8">
        <f t="shared" si="6"/>
        <v>35.760000000000005</v>
      </c>
      <c r="H44" s="8">
        <f t="shared" si="7"/>
        <v>76.391999999999996</v>
      </c>
      <c r="I44" s="12">
        <v>3</v>
      </c>
      <c r="J44" s="13"/>
    </row>
    <row r="45" spans="1:10" ht="17.45" customHeight="1">
      <c r="A45" s="5">
        <v>4</v>
      </c>
      <c r="B45" s="30"/>
      <c r="C45" s="48" t="s">
        <v>84</v>
      </c>
      <c r="D45" s="15">
        <v>69.180000000000007</v>
      </c>
      <c r="E45" s="8">
        <f t="shared" si="5"/>
        <v>41.508000000000003</v>
      </c>
      <c r="F45" s="8">
        <v>75.2</v>
      </c>
      <c r="G45" s="8">
        <f t="shared" si="6"/>
        <v>30.080000000000002</v>
      </c>
      <c r="H45" s="8">
        <f t="shared" si="7"/>
        <v>71.588000000000008</v>
      </c>
      <c r="I45" s="12">
        <v>4</v>
      </c>
      <c r="J45" s="13"/>
    </row>
    <row r="46" spans="1:10" ht="14.1" customHeight="1">
      <c r="A46" s="5">
        <v>5</v>
      </c>
      <c r="B46" s="30"/>
      <c r="C46" s="15" t="s">
        <v>40</v>
      </c>
      <c r="D46" s="15">
        <v>58.57</v>
      </c>
      <c r="E46" s="8">
        <f t="shared" si="5"/>
        <v>35.141999999999996</v>
      </c>
      <c r="F46" s="8">
        <v>86.4</v>
      </c>
      <c r="G46" s="8">
        <f t="shared" si="6"/>
        <v>34.56</v>
      </c>
      <c r="H46" s="8">
        <f t="shared" si="7"/>
        <v>69.701999999999998</v>
      </c>
      <c r="I46" s="12">
        <v>5</v>
      </c>
      <c r="J46" s="13"/>
    </row>
    <row r="47" spans="1:10" ht="17.45" customHeight="1">
      <c r="A47" s="5">
        <v>6</v>
      </c>
      <c r="B47" s="30"/>
      <c r="C47" s="15" t="s">
        <v>41</v>
      </c>
      <c r="D47" s="15">
        <v>61.86</v>
      </c>
      <c r="E47" s="8">
        <f t="shared" si="5"/>
        <v>37.116</v>
      </c>
      <c r="F47" s="8">
        <v>74.8</v>
      </c>
      <c r="G47" s="8">
        <f t="shared" si="6"/>
        <v>29.92</v>
      </c>
      <c r="H47" s="8">
        <f t="shared" si="7"/>
        <v>67.036000000000001</v>
      </c>
      <c r="I47" s="12">
        <v>6</v>
      </c>
      <c r="J47" s="13"/>
    </row>
    <row r="48" spans="1:10" ht="15" customHeight="1">
      <c r="A48" s="5">
        <v>7</v>
      </c>
      <c r="B48" s="30"/>
      <c r="C48" s="15" t="s">
        <v>42</v>
      </c>
      <c r="D48" s="15">
        <v>59.66</v>
      </c>
      <c r="E48" s="8">
        <f>D48*0.6</f>
        <v>35.795999999999999</v>
      </c>
      <c r="F48" s="8">
        <v>73.400000000000006</v>
      </c>
      <c r="G48" s="8">
        <f>F48*0.4</f>
        <v>29.360000000000003</v>
      </c>
      <c r="H48" s="8">
        <f>E48+G48</f>
        <v>65.156000000000006</v>
      </c>
      <c r="I48" s="12">
        <v>7</v>
      </c>
      <c r="J48" s="13"/>
    </row>
    <row r="49" spans="1:10" ht="15" customHeight="1">
      <c r="A49" s="5">
        <v>8</v>
      </c>
      <c r="B49" s="30"/>
      <c r="C49" s="48" t="s">
        <v>83</v>
      </c>
      <c r="D49" s="15">
        <v>54.7</v>
      </c>
      <c r="E49" s="8">
        <f>D49*0.6</f>
        <v>32.82</v>
      </c>
      <c r="F49" s="8">
        <v>76</v>
      </c>
      <c r="G49" s="8">
        <f>F49*0.4</f>
        <v>30.400000000000002</v>
      </c>
      <c r="H49" s="8">
        <f>E49+G49</f>
        <v>63.22</v>
      </c>
      <c r="I49" s="12">
        <v>8</v>
      </c>
      <c r="J49" s="13"/>
    </row>
    <row r="50" spans="1:10" ht="14.1" customHeight="1">
      <c r="A50" s="5">
        <v>9</v>
      </c>
      <c r="B50" s="30"/>
      <c r="C50" s="48" t="s">
        <v>85</v>
      </c>
      <c r="D50" s="15">
        <v>66.81</v>
      </c>
      <c r="E50" s="8">
        <f>D50*0.6</f>
        <v>40.085999999999999</v>
      </c>
      <c r="F50" s="8" t="s">
        <v>26</v>
      </c>
      <c r="G50" s="8">
        <v>0</v>
      </c>
      <c r="H50" s="8">
        <f>E50+G50</f>
        <v>40.085999999999999</v>
      </c>
      <c r="I50" s="12">
        <v>9</v>
      </c>
      <c r="J50" s="13"/>
    </row>
    <row r="51" spans="1:10" ht="17.45" customHeight="1">
      <c r="A51" s="5">
        <v>1</v>
      </c>
      <c r="B51" s="31" t="s">
        <v>43</v>
      </c>
      <c r="C51" s="15" t="s">
        <v>44</v>
      </c>
      <c r="D51" s="15">
        <v>88.92</v>
      </c>
      <c r="E51" s="8">
        <f t="shared" ref="E51:E59" si="8">D51*0.6</f>
        <v>53.351999999999997</v>
      </c>
      <c r="F51" s="8">
        <v>82.06</v>
      </c>
      <c r="G51" s="8">
        <f t="shared" ref="G51:G59" si="9">F51*0.4</f>
        <v>32.824000000000005</v>
      </c>
      <c r="H51" s="8">
        <f t="shared" ref="H51:H59" si="10">E51+G51</f>
        <v>86.176000000000002</v>
      </c>
      <c r="I51" s="20">
        <v>1</v>
      </c>
      <c r="J51" s="13"/>
    </row>
    <row r="52" spans="1:10" ht="17.45" customHeight="1">
      <c r="A52" s="5">
        <v>2</v>
      </c>
      <c r="B52" s="31"/>
      <c r="C52" s="15" t="s">
        <v>45</v>
      </c>
      <c r="D52" s="15">
        <v>87.07</v>
      </c>
      <c r="E52" s="8">
        <f t="shared" si="8"/>
        <v>52.241999999999997</v>
      </c>
      <c r="F52" s="8">
        <v>79.52</v>
      </c>
      <c r="G52" s="8">
        <f t="shared" si="9"/>
        <v>31.808</v>
      </c>
      <c r="H52" s="8">
        <f t="shared" si="10"/>
        <v>84.05</v>
      </c>
      <c r="I52" s="20">
        <v>2</v>
      </c>
      <c r="J52" s="13"/>
    </row>
    <row r="53" spans="1:10" ht="17.45" customHeight="1">
      <c r="A53" s="5">
        <v>3</v>
      </c>
      <c r="B53" s="31"/>
      <c r="C53" s="15" t="s">
        <v>46</v>
      </c>
      <c r="D53" s="15">
        <v>87.06</v>
      </c>
      <c r="E53" s="8">
        <f t="shared" si="8"/>
        <v>52.235999999999997</v>
      </c>
      <c r="F53" s="8">
        <v>78.48</v>
      </c>
      <c r="G53" s="8">
        <f t="shared" si="9"/>
        <v>31.392000000000003</v>
      </c>
      <c r="H53" s="8">
        <f t="shared" si="10"/>
        <v>83.628</v>
      </c>
      <c r="I53" s="20">
        <v>3</v>
      </c>
      <c r="J53" s="13"/>
    </row>
    <row r="54" spans="1:10" ht="17.45" customHeight="1">
      <c r="A54" s="5">
        <v>1</v>
      </c>
      <c r="B54" s="32" t="s">
        <v>47</v>
      </c>
      <c r="C54" s="15" t="s">
        <v>48</v>
      </c>
      <c r="D54" s="15">
        <v>78.069999999999993</v>
      </c>
      <c r="E54" s="8">
        <f t="shared" si="8"/>
        <v>46.841999999999992</v>
      </c>
      <c r="F54" s="8">
        <v>81.7</v>
      </c>
      <c r="G54" s="8">
        <f t="shared" si="9"/>
        <v>32.68</v>
      </c>
      <c r="H54" s="8">
        <f t="shared" si="10"/>
        <v>79.521999999999991</v>
      </c>
      <c r="I54" s="20">
        <v>1</v>
      </c>
      <c r="J54" s="13"/>
    </row>
    <row r="55" spans="1:10" ht="17.45" customHeight="1">
      <c r="A55" s="5">
        <v>2</v>
      </c>
      <c r="B55" s="33"/>
      <c r="C55" s="15" t="s">
        <v>49</v>
      </c>
      <c r="D55" s="15">
        <v>76.63</v>
      </c>
      <c r="E55" s="8">
        <f t="shared" si="8"/>
        <v>45.977999999999994</v>
      </c>
      <c r="F55" s="8">
        <v>79.19</v>
      </c>
      <c r="G55" s="8">
        <f t="shared" si="9"/>
        <v>31.676000000000002</v>
      </c>
      <c r="H55" s="8">
        <f t="shared" si="10"/>
        <v>77.653999999999996</v>
      </c>
      <c r="I55" s="20">
        <v>2</v>
      </c>
      <c r="J55" s="13"/>
    </row>
    <row r="56" spans="1:10" ht="17.45" customHeight="1">
      <c r="A56" s="5">
        <v>3</v>
      </c>
      <c r="B56" s="33"/>
      <c r="C56" s="48" t="s">
        <v>86</v>
      </c>
      <c r="D56" s="15">
        <v>75.8</v>
      </c>
      <c r="E56" s="8">
        <f t="shared" si="8"/>
        <v>45.48</v>
      </c>
      <c r="F56" s="8">
        <v>79.3</v>
      </c>
      <c r="G56" s="8">
        <f t="shared" si="9"/>
        <v>31.72</v>
      </c>
      <c r="H56" s="8">
        <f t="shared" si="10"/>
        <v>77.199999999999989</v>
      </c>
      <c r="I56" s="20">
        <v>3</v>
      </c>
      <c r="J56" s="13"/>
    </row>
    <row r="57" spans="1:10" ht="17.45" customHeight="1">
      <c r="A57" s="5">
        <v>4</v>
      </c>
      <c r="B57" s="33"/>
      <c r="C57" s="15" t="s">
        <v>50</v>
      </c>
      <c r="D57" s="15">
        <v>76.63</v>
      </c>
      <c r="E57" s="8">
        <f t="shared" si="8"/>
        <v>45.977999999999994</v>
      </c>
      <c r="F57" s="8">
        <v>75.22</v>
      </c>
      <c r="G57" s="8">
        <f t="shared" si="9"/>
        <v>30.088000000000001</v>
      </c>
      <c r="H57" s="8">
        <f t="shared" si="10"/>
        <v>76.066000000000003</v>
      </c>
      <c r="I57" s="20">
        <v>4</v>
      </c>
      <c r="J57" s="13"/>
    </row>
    <row r="58" spans="1:10" ht="17.45" customHeight="1">
      <c r="A58" s="5">
        <v>5</v>
      </c>
      <c r="B58" s="33"/>
      <c r="C58" s="15" t="s">
        <v>51</v>
      </c>
      <c r="D58" s="15">
        <v>72.95</v>
      </c>
      <c r="E58" s="8">
        <f t="shared" si="8"/>
        <v>43.77</v>
      </c>
      <c r="F58" s="8">
        <v>78.680000000000007</v>
      </c>
      <c r="G58" s="8">
        <f t="shared" si="9"/>
        <v>31.472000000000005</v>
      </c>
      <c r="H58" s="8">
        <f t="shared" si="10"/>
        <v>75.242000000000004</v>
      </c>
      <c r="I58" s="20">
        <v>5</v>
      </c>
      <c r="J58" s="13"/>
    </row>
    <row r="59" spans="1:10" ht="17.45" customHeight="1">
      <c r="A59" s="5">
        <v>6</v>
      </c>
      <c r="B59" s="33"/>
      <c r="C59" s="15" t="s">
        <v>52</v>
      </c>
      <c r="D59" s="15">
        <v>72.78</v>
      </c>
      <c r="E59" s="8">
        <f t="shared" si="8"/>
        <v>43.667999999999999</v>
      </c>
      <c r="F59" s="8">
        <v>77</v>
      </c>
      <c r="G59" s="8">
        <f t="shared" si="9"/>
        <v>30.8</v>
      </c>
      <c r="H59" s="8">
        <f t="shared" si="10"/>
        <v>74.468000000000004</v>
      </c>
      <c r="I59" s="20">
        <v>6</v>
      </c>
      <c r="J59" s="13"/>
    </row>
    <row r="60" spans="1:10" ht="17.45" customHeight="1">
      <c r="A60" s="5">
        <v>1</v>
      </c>
      <c r="B60" s="32" t="s">
        <v>53</v>
      </c>
      <c r="C60" s="15" t="s">
        <v>54</v>
      </c>
      <c r="D60" s="7"/>
      <c r="E60" s="8"/>
      <c r="F60" s="8">
        <v>80.19</v>
      </c>
      <c r="G60" s="8"/>
      <c r="H60" s="8">
        <v>80.19</v>
      </c>
      <c r="I60" s="20">
        <v>1</v>
      </c>
      <c r="J60" s="13"/>
    </row>
    <row r="61" spans="1:10" ht="15" customHeight="1">
      <c r="A61" s="5">
        <v>2</v>
      </c>
      <c r="B61" s="33"/>
      <c r="C61" s="15" t="s">
        <v>55</v>
      </c>
      <c r="D61" s="7"/>
      <c r="E61" s="8"/>
      <c r="F61" s="8">
        <v>78.36</v>
      </c>
      <c r="G61" s="8"/>
      <c r="H61" s="8">
        <v>78.36</v>
      </c>
      <c r="I61" s="20">
        <v>2</v>
      </c>
      <c r="J61" s="13"/>
    </row>
    <row r="62" spans="1:10" ht="15" customHeight="1">
      <c r="A62" s="5">
        <v>3</v>
      </c>
      <c r="B62" s="33"/>
      <c r="C62" s="15" t="s">
        <v>56</v>
      </c>
      <c r="D62" s="7"/>
      <c r="E62" s="8"/>
      <c r="F62" s="8">
        <v>77.099999999999994</v>
      </c>
      <c r="G62" s="8"/>
      <c r="H62" s="8">
        <v>77.099999999999994</v>
      </c>
      <c r="I62" s="20">
        <v>3</v>
      </c>
      <c r="J62" s="13"/>
    </row>
    <row r="63" spans="1:10" ht="17.45" customHeight="1">
      <c r="A63" s="5">
        <v>4</v>
      </c>
      <c r="B63" s="33"/>
      <c r="C63" s="15" t="s">
        <v>57</v>
      </c>
      <c r="D63" s="7"/>
      <c r="E63" s="8"/>
      <c r="F63" s="8">
        <v>75.760000000000005</v>
      </c>
      <c r="G63" s="8"/>
      <c r="H63" s="8">
        <v>75.760000000000005</v>
      </c>
      <c r="I63" s="20">
        <v>4</v>
      </c>
      <c r="J63" s="13"/>
    </row>
    <row r="64" spans="1:10" ht="17.45" customHeight="1">
      <c r="A64" s="5">
        <v>5</v>
      </c>
      <c r="B64" s="33"/>
      <c r="C64" s="48" t="s">
        <v>87</v>
      </c>
      <c r="D64" s="7"/>
      <c r="E64" s="8"/>
      <c r="F64" s="8" t="s">
        <v>26</v>
      </c>
      <c r="G64" s="8"/>
      <c r="H64" s="8"/>
      <c r="I64" s="20"/>
      <c r="J64" s="13" t="s">
        <v>26</v>
      </c>
    </row>
    <row r="65" spans="1:10" ht="17.45" customHeight="1">
      <c r="A65" s="5">
        <v>6</v>
      </c>
      <c r="B65" s="33"/>
      <c r="C65" s="15" t="s">
        <v>58</v>
      </c>
      <c r="D65" s="7"/>
      <c r="E65" s="8"/>
      <c r="F65" s="8" t="s">
        <v>26</v>
      </c>
      <c r="G65" s="8"/>
      <c r="H65" s="8"/>
      <c r="I65" s="20"/>
      <c r="J65" s="13" t="s">
        <v>26</v>
      </c>
    </row>
    <row r="66" spans="1:10" ht="17.45" customHeight="1">
      <c r="A66" s="5">
        <v>7</v>
      </c>
      <c r="B66" s="33"/>
      <c r="C66" s="15" t="s">
        <v>59</v>
      </c>
      <c r="D66" s="7"/>
      <c r="E66" s="8"/>
      <c r="F66" s="8" t="s">
        <v>26</v>
      </c>
      <c r="G66" s="8"/>
      <c r="H66" s="8"/>
      <c r="I66" s="20"/>
      <c r="J66" s="13" t="s">
        <v>26</v>
      </c>
    </row>
    <row r="67" spans="1:10" ht="17.45" customHeight="1">
      <c r="A67" s="5">
        <v>8</v>
      </c>
      <c r="B67" s="34"/>
      <c r="C67" s="15" t="s">
        <v>60</v>
      </c>
      <c r="D67" s="7"/>
      <c r="E67" s="8"/>
      <c r="F67" s="8" t="s">
        <v>26</v>
      </c>
      <c r="G67" s="8"/>
      <c r="H67" s="8"/>
      <c r="I67" s="20"/>
      <c r="J67" s="13" t="s">
        <v>26</v>
      </c>
    </row>
    <row r="68" spans="1:10" ht="17.45" customHeight="1">
      <c r="A68" s="5">
        <v>1</v>
      </c>
      <c r="B68" s="50" t="s">
        <v>62</v>
      </c>
      <c r="C68" s="15" t="s">
        <v>61</v>
      </c>
      <c r="D68" s="21"/>
      <c r="E68" s="21"/>
      <c r="F68" s="20">
        <v>80.680000000000007</v>
      </c>
      <c r="G68" s="21"/>
      <c r="H68" s="20">
        <v>80.680000000000007</v>
      </c>
      <c r="I68" s="20">
        <v>1</v>
      </c>
      <c r="J68" s="13"/>
    </row>
    <row r="69" spans="1:10" ht="14.1" customHeight="1">
      <c r="A69" s="5">
        <v>2</v>
      </c>
      <c r="B69" s="51"/>
      <c r="C69" s="15" t="s">
        <v>63</v>
      </c>
      <c r="D69" s="7"/>
      <c r="E69" s="8"/>
      <c r="F69" s="8" t="s">
        <v>26</v>
      </c>
      <c r="G69" s="8"/>
      <c r="H69" s="8"/>
      <c r="I69" s="20"/>
      <c r="J69" s="13" t="s">
        <v>26</v>
      </c>
    </row>
    <row r="70" spans="1:10" ht="17.45" customHeight="1">
      <c r="A70" s="5">
        <v>3</v>
      </c>
      <c r="B70" s="51"/>
      <c r="C70" s="48" t="s">
        <v>88</v>
      </c>
      <c r="D70" s="21"/>
      <c r="E70" s="21"/>
      <c r="F70" s="8" t="s">
        <v>26</v>
      </c>
      <c r="G70" s="21"/>
      <c r="H70" s="21"/>
      <c r="I70" s="20"/>
      <c r="J70" s="13" t="s">
        <v>26</v>
      </c>
    </row>
    <row r="71" spans="1:10" ht="17.100000000000001" customHeight="1">
      <c r="A71" s="5">
        <v>4</v>
      </c>
      <c r="B71" s="45"/>
      <c r="C71" s="48" t="s">
        <v>89</v>
      </c>
      <c r="D71" s="21"/>
      <c r="E71" s="21"/>
      <c r="F71" s="8" t="s">
        <v>26</v>
      </c>
      <c r="G71" s="21"/>
      <c r="H71" s="21"/>
      <c r="I71" s="20"/>
      <c r="J71" s="13" t="s">
        <v>26</v>
      </c>
    </row>
    <row r="72" spans="1:10" ht="17.100000000000001" customHeight="1">
      <c r="A72" s="53"/>
      <c r="B72" s="54"/>
      <c r="C72" s="55"/>
      <c r="D72" s="56"/>
      <c r="E72" s="56"/>
      <c r="F72" s="57"/>
      <c r="G72" s="56"/>
      <c r="H72" s="56"/>
      <c r="I72" s="58"/>
      <c r="J72" s="59"/>
    </row>
    <row r="73" spans="1:10" ht="18" customHeight="1">
      <c r="A73" s="35" t="s">
        <v>64</v>
      </c>
      <c r="B73" s="60"/>
      <c r="C73" s="60"/>
      <c r="D73" s="60"/>
      <c r="E73" s="60"/>
      <c r="F73" s="60"/>
      <c r="G73" s="60"/>
      <c r="H73" s="60"/>
      <c r="I73" s="60"/>
      <c r="J73" s="60"/>
    </row>
    <row r="74" spans="1:10" ht="30" customHeight="1">
      <c r="A74" s="60"/>
      <c r="B74" s="60"/>
      <c r="C74" s="60"/>
      <c r="D74" s="60"/>
      <c r="E74" s="60"/>
      <c r="F74" s="60"/>
      <c r="G74" s="60"/>
      <c r="H74" s="60"/>
      <c r="I74" s="60"/>
      <c r="J74" s="60"/>
    </row>
    <row r="75" spans="1:10" ht="17.45" customHeight="1">
      <c r="A75" s="60"/>
      <c r="B75" s="60"/>
      <c r="C75" s="60"/>
      <c r="D75" s="60"/>
      <c r="E75" s="60"/>
      <c r="F75" s="60"/>
      <c r="G75" s="60"/>
      <c r="H75" s="60"/>
      <c r="I75" s="60"/>
      <c r="J75" s="60"/>
    </row>
    <row r="76" spans="1:10" ht="17.45" customHeight="1">
      <c r="H76" s="40"/>
      <c r="I76" s="60"/>
      <c r="J76" s="60"/>
    </row>
    <row r="77" spans="1:10" ht="17.45" customHeight="1">
      <c r="H77" s="22"/>
      <c r="I77" s="23"/>
      <c r="J77" s="23"/>
    </row>
  </sheetData>
  <sortState ref="C42:H50">
    <sortCondition descending="1" ref="H42:H50"/>
  </sortState>
  <mergeCells count="20">
    <mergeCell ref="A2:J2"/>
    <mergeCell ref="H3:J3"/>
    <mergeCell ref="D4:E4"/>
    <mergeCell ref="F4:G4"/>
    <mergeCell ref="H76:J76"/>
    <mergeCell ref="B68:B71"/>
    <mergeCell ref="B6:B35"/>
    <mergeCell ref="H77:J77"/>
    <mergeCell ref="A4:A5"/>
    <mergeCell ref="B4:B5"/>
    <mergeCell ref="B36:B41"/>
    <mergeCell ref="B42:B50"/>
    <mergeCell ref="B51:B53"/>
    <mergeCell ref="B54:B59"/>
    <mergeCell ref="B60:B67"/>
    <mergeCell ref="C4:C5"/>
    <mergeCell ref="H4:H5"/>
    <mergeCell ref="I4:I5"/>
    <mergeCell ref="J4:J5"/>
    <mergeCell ref="A73:J75"/>
  </mergeCells>
  <phoneticPr fontId="10" type="noConversion"/>
  <pageMargins left="0.75138888888888899" right="0.75138888888888899" top="0.80277777777777803" bottom="0.80277777777777803" header="0.5" footer="0.5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dimension ref="A2:K31"/>
  <sheetViews>
    <sheetView topLeftCell="A5" workbookViewId="0">
      <selection activeCell="A27" sqref="A27:K29"/>
    </sheetView>
  </sheetViews>
  <sheetFormatPr defaultColWidth="15.125" defaultRowHeight="17.45" customHeight="1"/>
  <cols>
    <col min="1" max="1" width="6.25" style="1" customWidth="1"/>
    <col min="2" max="2" width="12.5" style="2" customWidth="1"/>
    <col min="3" max="3" width="12.25" style="2" customWidth="1"/>
    <col min="4" max="4" width="9.375" style="2" customWidth="1"/>
    <col min="5" max="5" width="11" style="1" customWidth="1"/>
    <col min="6" max="6" width="14.375" style="1" customWidth="1"/>
    <col min="7" max="7" width="9.875" style="1" customWidth="1"/>
    <col min="8" max="8" width="15.125" style="1"/>
    <col min="9" max="9" width="11.5" style="1" customWidth="1"/>
    <col min="10" max="10" width="9.875" style="1" customWidth="1"/>
    <col min="11" max="11" width="9.375" style="1" customWidth="1"/>
    <col min="12" max="16384" width="15.125" style="1"/>
  </cols>
  <sheetData>
    <row r="2" spans="1:11" ht="24.95" customHeight="1">
      <c r="A2" s="43" t="s">
        <v>65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1" ht="17.45" customHeight="1">
      <c r="A3" s="3"/>
      <c r="B3" s="3"/>
      <c r="C3" s="3"/>
      <c r="D3" s="3"/>
      <c r="E3" s="3"/>
      <c r="F3" s="3"/>
      <c r="G3" s="3"/>
      <c r="H3" s="3"/>
      <c r="I3" s="3"/>
      <c r="J3" s="11"/>
      <c r="K3" s="3"/>
    </row>
    <row r="4" spans="1:11" ht="17.45" customHeight="1">
      <c r="A4" s="24" t="s">
        <v>0</v>
      </c>
      <c r="B4" s="25" t="s">
        <v>66</v>
      </c>
      <c r="C4" s="25" t="s">
        <v>1</v>
      </c>
      <c r="D4" s="25" t="s">
        <v>2</v>
      </c>
      <c r="E4" s="39" t="s">
        <v>3</v>
      </c>
      <c r="F4" s="39"/>
      <c r="G4" s="39" t="s">
        <v>4</v>
      </c>
      <c r="H4" s="39"/>
      <c r="I4" s="24" t="s">
        <v>5</v>
      </c>
      <c r="J4" s="46" t="s">
        <v>6</v>
      </c>
      <c r="K4" s="24" t="s">
        <v>7</v>
      </c>
    </row>
    <row r="5" spans="1:11" ht="17.45" customHeight="1">
      <c r="A5" s="24"/>
      <c r="B5" s="25"/>
      <c r="C5" s="25"/>
      <c r="D5" s="25"/>
      <c r="E5" s="4" t="s">
        <v>8</v>
      </c>
      <c r="F5" s="4" t="s">
        <v>9</v>
      </c>
      <c r="G5" s="4" t="s">
        <v>8</v>
      </c>
      <c r="H5" s="4" t="s">
        <v>10</v>
      </c>
      <c r="I5" s="24"/>
      <c r="J5" s="47"/>
      <c r="K5" s="24"/>
    </row>
    <row r="6" spans="1:11" ht="17.45" customHeight="1">
      <c r="A6" s="5">
        <v>1</v>
      </c>
      <c r="B6" s="6"/>
      <c r="C6" s="26" t="s">
        <v>11</v>
      </c>
      <c r="D6" s="7"/>
      <c r="E6" s="7">
        <v>0</v>
      </c>
      <c r="F6" s="8">
        <f t="shared" ref="F6:F23" si="0">E6*0.6</f>
        <v>0</v>
      </c>
      <c r="G6" s="8">
        <v>0</v>
      </c>
      <c r="H6" s="8">
        <f t="shared" ref="H6:H23" si="1">G6*0.4</f>
        <v>0</v>
      </c>
      <c r="I6" s="8">
        <f t="shared" ref="I6:I23" si="2">F6+H6</f>
        <v>0</v>
      </c>
      <c r="J6" s="12"/>
      <c r="K6" s="5"/>
    </row>
    <row r="7" spans="1:11" ht="17.45" customHeight="1">
      <c r="A7" s="5">
        <v>2</v>
      </c>
      <c r="B7" s="6"/>
      <c r="C7" s="29"/>
      <c r="D7" s="7"/>
      <c r="E7" s="7">
        <v>0</v>
      </c>
      <c r="F7" s="8">
        <f t="shared" si="0"/>
        <v>0</v>
      </c>
      <c r="G7" s="8">
        <v>0</v>
      </c>
      <c r="H7" s="8">
        <f t="shared" si="1"/>
        <v>0</v>
      </c>
      <c r="I7" s="8">
        <f t="shared" si="2"/>
        <v>0</v>
      </c>
      <c r="J7" s="12"/>
      <c r="K7" s="5"/>
    </row>
    <row r="8" spans="1:11" ht="17.45" customHeight="1">
      <c r="A8" s="5">
        <v>3</v>
      </c>
      <c r="B8" s="6"/>
      <c r="C8" s="29"/>
      <c r="D8" s="7"/>
      <c r="E8" s="7">
        <v>0</v>
      </c>
      <c r="F8" s="8">
        <f t="shared" si="0"/>
        <v>0</v>
      </c>
      <c r="G8" s="8">
        <v>0</v>
      </c>
      <c r="H8" s="8">
        <f t="shared" si="1"/>
        <v>0</v>
      </c>
      <c r="I8" s="8">
        <f t="shared" si="2"/>
        <v>0</v>
      </c>
      <c r="J8" s="12"/>
      <c r="K8" s="5"/>
    </row>
    <row r="9" spans="1:11" ht="17.45" customHeight="1">
      <c r="A9" s="5">
        <v>4</v>
      </c>
      <c r="B9" s="6"/>
      <c r="C9" s="29"/>
      <c r="D9" s="7"/>
      <c r="E9" s="7">
        <v>0</v>
      </c>
      <c r="F9" s="8">
        <f t="shared" si="0"/>
        <v>0</v>
      </c>
      <c r="G9" s="8">
        <v>0</v>
      </c>
      <c r="H9" s="8">
        <f t="shared" si="1"/>
        <v>0</v>
      </c>
      <c r="I9" s="8">
        <f t="shared" si="2"/>
        <v>0</v>
      </c>
      <c r="J9" s="12"/>
      <c r="K9" s="5"/>
    </row>
    <row r="10" spans="1:11" ht="17.45" customHeight="1">
      <c r="A10" s="5">
        <v>5</v>
      </c>
      <c r="B10" s="6"/>
      <c r="C10" s="29"/>
      <c r="D10" s="7"/>
      <c r="E10" s="7">
        <v>0</v>
      </c>
      <c r="F10" s="8">
        <f t="shared" si="0"/>
        <v>0</v>
      </c>
      <c r="G10" s="8">
        <v>0</v>
      </c>
      <c r="H10" s="8">
        <f t="shared" si="1"/>
        <v>0</v>
      </c>
      <c r="I10" s="8">
        <f t="shared" si="2"/>
        <v>0</v>
      </c>
      <c r="J10" s="12"/>
      <c r="K10" s="5"/>
    </row>
    <row r="11" spans="1:11" ht="17.45" customHeight="1">
      <c r="A11" s="5">
        <v>6</v>
      </c>
      <c r="B11" s="6"/>
      <c r="C11" s="29"/>
      <c r="D11" s="7"/>
      <c r="E11" s="7">
        <v>0</v>
      </c>
      <c r="F11" s="8">
        <f t="shared" si="0"/>
        <v>0</v>
      </c>
      <c r="G11" s="8">
        <v>0</v>
      </c>
      <c r="H11" s="8">
        <f t="shared" si="1"/>
        <v>0</v>
      </c>
      <c r="I11" s="8">
        <f t="shared" si="2"/>
        <v>0</v>
      </c>
      <c r="J11" s="12"/>
      <c r="K11" s="5"/>
    </row>
    <row r="12" spans="1:11" ht="17.45" customHeight="1">
      <c r="A12" s="5">
        <v>7</v>
      </c>
      <c r="B12" s="6"/>
      <c r="C12" s="29"/>
      <c r="D12" s="7"/>
      <c r="E12" s="7">
        <v>0</v>
      </c>
      <c r="F12" s="8">
        <f t="shared" si="0"/>
        <v>0</v>
      </c>
      <c r="G12" s="8">
        <v>0</v>
      </c>
      <c r="H12" s="8">
        <f t="shared" si="1"/>
        <v>0</v>
      </c>
      <c r="I12" s="8">
        <f t="shared" si="2"/>
        <v>0</v>
      </c>
      <c r="J12" s="12"/>
      <c r="K12" s="5"/>
    </row>
    <row r="13" spans="1:11" ht="17.45" customHeight="1">
      <c r="A13" s="5">
        <v>8</v>
      </c>
      <c r="B13" s="6"/>
      <c r="C13" s="29"/>
      <c r="D13" s="7"/>
      <c r="E13" s="7">
        <v>0</v>
      </c>
      <c r="F13" s="8">
        <f t="shared" si="0"/>
        <v>0</v>
      </c>
      <c r="G13" s="8">
        <v>0</v>
      </c>
      <c r="H13" s="8">
        <f t="shared" si="1"/>
        <v>0</v>
      </c>
      <c r="I13" s="8">
        <f t="shared" si="2"/>
        <v>0</v>
      </c>
      <c r="J13" s="12"/>
      <c r="K13" s="5"/>
    </row>
    <row r="14" spans="1:11" ht="17.45" customHeight="1">
      <c r="A14" s="5">
        <v>9</v>
      </c>
      <c r="B14" s="6"/>
      <c r="C14" s="29"/>
      <c r="D14" s="7"/>
      <c r="E14" s="7">
        <v>0</v>
      </c>
      <c r="F14" s="8">
        <f t="shared" si="0"/>
        <v>0</v>
      </c>
      <c r="G14" s="8">
        <v>0</v>
      </c>
      <c r="H14" s="8">
        <f t="shared" si="1"/>
        <v>0</v>
      </c>
      <c r="I14" s="8">
        <f t="shared" si="2"/>
        <v>0</v>
      </c>
      <c r="J14" s="12"/>
      <c r="K14" s="5"/>
    </row>
    <row r="15" spans="1:11" ht="17.45" customHeight="1">
      <c r="A15" s="5">
        <v>10</v>
      </c>
      <c r="B15" s="6"/>
      <c r="C15" s="29"/>
      <c r="D15" s="7"/>
      <c r="E15" s="7">
        <v>0</v>
      </c>
      <c r="F15" s="8">
        <f t="shared" si="0"/>
        <v>0</v>
      </c>
      <c r="G15" s="8">
        <v>0</v>
      </c>
      <c r="H15" s="8">
        <f t="shared" si="1"/>
        <v>0</v>
      </c>
      <c r="I15" s="8">
        <f t="shared" si="2"/>
        <v>0</v>
      </c>
      <c r="J15" s="12"/>
      <c r="K15" s="5"/>
    </row>
    <row r="16" spans="1:11" ht="17.45" customHeight="1">
      <c r="A16" s="5">
        <v>11</v>
      </c>
      <c r="B16" s="6"/>
      <c r="C16" s="30" t="s">
        <v>31</v>
      </c>
      <c r="D16" s="7"/>
      <c r="E16" s="7">
        <v>0</v>
      </c>
      <c r="F16" s="8">
        <f t="shared" si="0"/>
        <v>0</v>
      </c>
      <c r="G16" s="8">
        <v>0</v>
      </c>
      <c r="H16" s="8">
        <f t="shared" si="1"/>
        <v>0</v>
      </c>
      <c r="I16" s="8">
        <f t="shared" si="2"/>
        <v>0</v>
      </c>
      <c r="J16" s="12"/>
      <c r="K16" s="5"/>
    </row>
    <row r="17" spans="1:11" ht="17.45" customHeight="1">
      <c r="A17" s="5">
        <v>12</v>
      </c>
      <c r="B17" s="6"/>
      <c r="C17" s="30"/>
      <c r="D17" s="7"/>
      <c r="E17" s="7">
        <v>0</v>
      </c>
      <c r="F17" s="8">
        <f t="shared" si="0"/>
        <v>0</v>
      </c>
      <c r="G17" s="8">
        <v>0</v>
      </c>
      <c r="H17" s="8">
        <f t="shared" si="1"/>
        <v>0</v>
      </c>
      <c r="I17" s="8">
        <f t="shared" si="2"/>
        <v>0</v>
      </c>
      <c r="J17" s="12"/>
      <c r="K17" s="5"/>
    </row>
    <row r="18" spans="1:11" ht="17.45" customHeight="1">
      <c r="A18" s="5">
        <v>13</v>
      </c>
      <c r="B18" s="6"/>
      <c r="C18" s="28" t="s">
        <v>38</v>
      </c>
      <c r="D18" s="7"/>
      <c r="E18" s="7">
        <v>0</v>
      </c>
      <c r="F18" s="8">
        <f t="shared" si="0"/>
        <v>0</v>
      </c>
      <c r="G18" s="8">
        <v>0</v>
      </c>
      <c r="H18" s="8">
        <f t="shared" si="1"/>
        <v>0</v>
      </c>
      <c r="I18" s="8">
        <f t="shared" si="2"/>
        <v>0</v>
      </c>
      <c r="J18" s="12"/>
      <c r="K18" s="5"/>
    </row>
    <row r="19" spans="1:11" ht="17.45" customHeight="1">
      <c r="A19" s="5">
        <v>14</v>
      </c>
      <c r="B19" s="9"/>
      <c r="C19" s="29"/>
      <c r="D19" s="9"/>
      <c r="E19" s="7">
        <v>0</v>
      </c>
      <c r="F19" s="8">
        <f t="shared" si="0"/>
        <v>0</v>
      </c>
      <c r="G19" s="8">
        <v>0</v>
      </c>
      <c r="H19" s="8">
        <f t="shared" si="1"/>
        <v>0</v>
      </c>
      <c r="I19" s="8">
        <f t="shared" si="2"/>
        <v>0</v>
      </c>
      <c r="J19" s="13"/>
      <c r="K19" s="13"/>
    </row>
    <row r="20" spans="1:11" ht="17.45" customHeight="1">
      <c r="A20" s="5">
        <v>15</v>
      </c>
      <c r="B20" s="9"/>
      <c r="C20" s="44"/>
      <c r="D20" s="9"/>
      <c r="E20" s="7">
        <v>0</v>
      </c>
      <c r="F20" s="8">
        <f t="shared" si="0"/>
        <v>0</v>
      </c>
      <c r="G20" s="8">
        <v>0</v>
      </c>
      <c r="H20" s="8">
        <f t="shared" si="1"/>
        <v>0</v>
      </c>
      <c r="I20" s="8">
        <f t="shared" si="2"/>
        <v>0</v>
      </c>
      <c r="J20" s="13"/>
      <c r="K20" s="13"/>
    </row>
    <row r="21" spans="1:11" ht="17.45" customHeight="1">
      <c r="A21" s="5">
        <v>16</v>
      </c>
      <c r="B21" s="9"/>
      <c r="C21" s="10" t="s">
        <v>43</v>
      </c>
      <c r="D21" s="9"/>
      <c r="E21" s="7">
        <v>0</v>
      </c>
      <c r="F21" s="8">
        <f t="shared" si="0"/>
        <v>0</v>
      </c>
      <c r="G21" s="8">
        <v>0</v>
      </c>
      <c r="H21" s="8">
        <f t="shared" si="1"/>
        <v>0</v>
      </c>
      <c r="I21" s="8">
        <f t="shared" si="2"/>
        <v>0</v>
      </c>
      <c r="J21" s="13"/>
      <c r="K21" s="13"/>
    </row>
    <row r="22" spans="1:11" ht="17.45" customHeight="1">
      <c r="A22" s="5">
        <v>17</v>
      </c>
      <c r="B22" s="9"/>
      <c r="C22" s="32" t="s">
        <v>47</v>
      </c>
      <c r="D22" s="9"/>
      <c r="E22" s="7">
        <v>0</v>
      </c>
      <c r="F22" s="8">
        <f t="shared" si="0"/>
        <v>0</v>
      </c>
      <c r="G22" s="8">
        <v>0</v>
      </c>
      <c r="H22" s="8">
        <f t="shared" si="1"/>
        <v>0</v>
      </c>
      <c r="I22" s="8">
        <f t="shared" si="2"/>
        <v>0</v>
      </c>
      <c r="J22" s="13"/>
      <c r="K22" s="13"/>
    </row>
    <row r="23" spans="1:11" ht="17.45" customHeight="1">
      <c r="A23" s="5">
        <v>18</v>
      </c>
      <c r="B23" s="9"/>
      <c r="C23" s="45"/>
      <c r="D23" s="9"/>
      <c r="E23" s="7">
        <v>0</v>
      </c>
      <c r="F23" s="8">
        <f t="shared" si="0"/>
        <v>0</v>
      </c>
      <c r="G23" s="8">
        <v>0</v>
      </c>
      <c r="H23" s="8">
        <f t="shared" si="1"/>
        <v>0</v>
      </c>
      <c r="I23" s="8">
        <f t="shared" si="2"/>
        <v>0</v>
      </c>
      <c r="J23" s="13"/>
      <c r="K23" s="13"/>
    </row>
    <row r="24" spans="1:11" ht="17.45" customHeight="1">
      <c r="A24" s="5">
        <v>19</v>
      </c>
      <c r="B24" s="9"/>
      <c r="C24" s="32" t="s">
        <v>53</v>
      </c>
      <c r="D24" s="9"/>
      <c r="E24" s="7"/>
      <c r="F24" s="8"/>
      <c r="G24" s="8"/>
      <c r="H24" s="8"/>
      <c r="I24" s="8"/>
      <c r="J24" s="13"/>
      <c r="K24" s="13"/>
    </row>
    <row r="25" spans="1:11" ht="17.45" customHeight="1">
      <c r="A25" s="5">
        <v>20</v>
      </c>
      <c r="B25" s="9"/>
      <c r="C25" s="45"/>
      <c r="D25" s="9"/>
      <c r="E25" s="7"/>
      <c r="F25" s="8"/>
      <c r="G25" s="8"/>
      <c r="H25" s="8"/>
      <c r="I25" s="8"/>
      <c r="J25" s="13"/>
      <c r="K25" s="13"/>
    </row>
    <row r="26" spans="1:11" ht="17.45" customHeight="1">
      <c r="A26" s="5">
        <v>21</v>
      </c>
      <c r="B26" s="9"/>
      <c r="C26" s="10" t="s">
        <v>62</v>
      </c>
      <c r="D26" s="9"/>
      <c r="E26" s="7"/>
      <c r="F26" s="8"/>
      <c r="G26" s="8"/>
      <c r="H26" s="8"/>
      <c r="I26" s="8"/>
      <c r="J26" s="13"/>
      <c r="K26" s="13"/>
    </row>
    <row r="27" spans="1:11" ht="17.45" customHeight="1">
      <c r="A27" s="41" t="s">
        <v>67</v>
      </c>
      <c r="B27" s="42"/>
      <c r="C27" s="42"/>
      <c r="D27" s="42"/>
      <c r="E27" s="42"/>
      <c r="F27" s="42"/>
      <c r="G27" s="42"/>
      <c r="H27" s="42"/>
      <c r="I27" s="42"/>
      <c r="J27" s="42"/>
      <c r="K27" s="42"/>
    </row>
    <row r="28" spans="1:11" ht="17.45" customHeight="1">
      <c r="A28" s="42"/>
      <c r="B28" s="42"/>
      <c r="C28" s="42"/>
      <c r="D28" s="42"/>
      <c r="E28" s="42"/>
      <c r="F28" s="42"/>
      <c r="G28" s="42"/>
      <c r="H28" s="42"/>
      <c r="I28" s="42"/>
      <c r="J28" s="42"/>
      <c r="K28" s="42"/>
    </row>
    <row r="29" spans="1:11" ht="17.45" customHeight="1">
      <c r="A29" s="42"/>
      <c r="B29" s="42"/>
      <c r="C29" s="42"/>
      <c r="D29" s="42"/>
      <c r="E29" s="42"/>
      <c r="F29" s="42"/>
      <c r="G29" s="42"/>
      <c r="H29" s="42"/>
      <c r="I29" s="42"/>
      <c r="J29" s="42"/>
      <c r="K29" s="42"/>
    </row>
    <row r="31" spans="1:11" ht="17.45" customHeight="1">
      <c r="I31" s="22">
        <v>45202</v>
      </c>
      <c r="J31" s="23"/>
      <c r="K31" s="23"/>
    </row>
  </sheetData>
  <mergeCells count="17">
    <mergeCell ref="K4:K5"/>
    <mergeCell ref="A27:K29"/>
    <mergeCell ref="A2:K2"/>
    <mergeCell ref="E4:F4"/>
    <mergeCell ref="G4:H4"/>
    <mergeCell ref="I31:K31"/>
    <mergeCell ref="A4:A5"/>
    <mergeCell ref="B4:B5"/>
    <mergeCell ref="C4:C5"/>
    <mergeCell ref="C6:C15"/>
    <mergeCell ref="C16:C17"/>
    <mergeCell ref="C18:C20"/>
    <mergeCell ref="C22:C23"/>
    <mergeCell ref="C24:C25"/>
    <mergeCell ref="D4:D5"/>
    <mergeCell ref="I4:I5"/>
    <mergeCell ref="J4:J5"/>
  </mergeCells>
  <phoneticPr fontId="10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总成绩表</vt:lpstr>
      <vt:lpstr>拟录用表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USER-</cp:lastModifiedBy>
  <dcterms:created xsi:type="dcterms:W3CDTF">2021-07-03T06:17:00Z</dcterms:created>
  <dcterms:modified xsi:type="dcterms:W3CDTF">2023-10-03T10:02:03Z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273CD5110D284CDAB032CA5BCC36F86C</vt:lpwstr>
  </property>
  <property fmtid="{D5CDD505-2E9C-101B-9397-08002B2CF9AE}" pid="3" name="KSOProductBuildVer">
    <vt:lpwstr>2052-12.1.0.15374</vt:lpwstr>
  </property>
</Properties>
</file>